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ndisgovau.sharepoint.com/sites/Employment_Outcomes/Shared Documents/School Leaver Employment Supports/REPORT_ School Leaver Provider Reporting/Edition 4_ Q3 2022 - Q2 2023/Outcomes by provider/Final for publication/"/>
    </mc:Choice>
  </mc:AlternateContent>
  <xr:revisionPtr revIDLastSave="11" documentId="8_{7DB17F25-F212-4836-B195-7EBE3908453B}" xr6:coauthVersionLast="47" xr6:coauthVersionMax="47" xr10:uidLastSave="{33706CE3-94CD-4343-81FA-9E360BD92CA6}"/>
  <bookViews>
    <workbookView xWindow="-120" yWindow="-120" windowWidth="29040" windowHeight="15840" xr2:uid="{02611BB1-E3C8-4450-A4D3-D57A32AC8AFF}"/>
  </bookViews>
  <sheets>
    <sheet name="Provider Search " sheetId="3" r:id="rId1"/>
    <sheet name="Provider Outcomes" sheetId="1" r:id="rId2"/>
  </sheets>
  <definedNames>
    <definedName name="_xlnm._FilterDatabase" localSheetId="1" hidden="1">'Provider Outcomes'!$A$27:$E$27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B7" i="3"/>
  <c r="B6" i="3"/>
  <c r="B5" i="3"/>
</calcChain>
</file>

<file path=xl/sharedStrings.xml><?xml version="1.0" encoding="utf-8"?>
<sst xmlns="http://schemas.openxmlformats.org/spreadsheetml/2006/main" count="480" uniqueCount="197">
  <si>
    <t>Specifications</t>
  </si>
  <si>
    <t>Description</t>
  </si>
  <si>
    <t>Source data</t>
  </si>
  <si>
    <t>School Leaver Employment Support Provider Tool Stacked Data, 4 Quarters from 1 Jul 2022 to 30 Jun 2023</t>
  </si>
  <si>
    <t>Notes</t>
  </si>
  <si>
    <t>The count in the list below is slightly higher than in the School Leaver Employment Support Main Report, final exit section, because:</t>
  </si>
  <si>
    <t>- here: if a participant was served by multiple providers, and has multiple exit dates in the period with multiple providers, the participant is counted multiple times</t>
  </si>
  <si>
    <t>- in the main report: the participant exit will be counted once (just the latest one in the reporting period)</t>
  </si>
  <si>
    <t xml:space="preserve">Only providers who reported at least one participant exit from their service in July 2022 to June 2023 appear in the Provider Final Outcomes Breakdown. There may be participants who are in employment, still receiving support from the provider, who are not represented in the Provider Final Outcomes Breakdown because they haven't exited (no exit date populated).   </t>
  </si>
  <si>
    <t>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</si>
  <si>
    <t>Result</t>
  </si>
  <si>
    <t>Provider Name</t>
  </si>
  <si>
    <t>Total Open Employment</t>
  </si>
  <si>
    <t>Total Supported Employment</t>
  </si>
  <si>
    <t>Total Further study &amp; volunteer work</t>
  </si>
  <si>
    <t>Total Non-Employment</t>
  </si>
  <si>
    <t>AUTISM SA</t>
  </si>
  <si>
    <t>SCOPE (AUST) LTD</t>
  </si>
  <si>
    <t>MULTICAP TASMANIA</t>
  </si>
  <si>
    <t>WESLEY MISSION QUEENSLAND</t>
  </si>
  <si>
    <t>YOORALLA</t>
  </si>
  <si>
    <t>SUNNYFIELD</t>
  </si>
  <si>
    <t>VALLEY INDUSTRIES</t>
  </si>
  <si>
    <t>ST JOHN OF GOD ACCORD</t>
  </si>
  <si>
    <t>LIVEBETTER</t>
  </si>
  <si>
    <t>MARYMEAD</t>
  </si>
  <si>
    <t>ABILITY WA</t>
  </si>
  <si>
    <t>LIFE WITHOUT BARRIERS</t>
  </si>
  <si>
    <t>ROCKY BAY</t>
  </si>
  <si>
    <t>MUDDY PUDDLES</t>
  </si>
  <si>
    <t>YUMARO</t>
  </si>
  <si>
    <t>WOODVILLE ALLIANCE</t>
  </si>
  <si>
    <t>CEREBRAL PALSY ALLIANCE</t>
  </si>
  <si>
    <t>NORTHCOTT</t>
  </si>
  <si>
    <t>BREAKTHRU</t>
  </si>
  <si>
    <t>WINDGAP</t>
  </si>
  <si>
    <t>OC CONNECTIONS</t>
  </si>
  <si>
    <t>COMMUNITY LIVING AND RESPITE SERVICES</t>
  </si>
  <si>
    <t>PLAN AND GROW</t>
  </si>
  <si>
    <t>HELP ENTERPRISE</t>
  </si>
  <si>
    <t>COMMUNITY SOLUTIONS</t>
  </si>
  <si>
    <t>BUSY ABILITY</t>
  </si>
  <si>
    <t>KURRAJONG</t>
  </si>
  <si>
    <t>OCCUPATIONAL THERAPY WHITSUNDAY</t>
  </si>
  <si>
    <t>KEY EMPLOYMENT</t>
  </si>
  <si>
    <t>HUNTER VALLEY SUPPORTS</t>
  </si>
  <si>
    <t>YOUTHWORX NT</t>
  </si>
  <si>
    <t>BETTER CONNECTION NT</t>
  </si>
  <si>
    <t>NEXA CARE</t>
  </si>
  <si>
    <t>INTEGR8TE</t>
  </si>
  <si>
    <t>BIZLINK INC</t>
  </si>
  <si>
    <t>FREEDOM LIVING AUSTRALIA</t>
  </si>
  <si>
    <t>HOURANI TUREIF</t>
  </si>
  <si>
    <t>ELEVATE YOU</t>
  </si>
  <si>
    <t>DESIGNER LIFE</t>
  </si>
  <si>
    <t>SKILLED HEALTH</t>
  </si>
  <si>
    <t>READYUP SKILLS</t>
  </si>
  <si>
    <t>EMPLOYMENT PATHWAYS</t>
  </si>
  <si>
    <t>CLAIRES COTTAGE</t>
  </si>
  <si>
    <t>VALOROUS PLACE</t>
  </si>
  <si>
    <t>MY PLAN CONNECT</t>
  </si>
  <si>
    <t>THE BAKING BUNCH</t>
  </si>
  <si>
    <t>APPLIED ABILITIES</t>
  </si>
  <si>
    <t>RECHARGED MINDSET</t>
  </si>
  <si>
    <t>AU TO KNOW MENTORING</t>
  </si>
  <si>
    <t>VESTA COMMUNITY CARE</t>
  </si>
  <si>
    <t>ABILITY GATEWAY</t>
  </si>
  <si>
    <t>Total</t>
  </si>
  <si>
    <t>Number of participants who exited support:</t>
  </si>
  <si>
    <r>
      <t>with a</t>
    </r>
    <r>
      <rPr>
        <b/>
        <sz val="11"/>
        <color theme="1"/>
        <rFont val="Arial"/>
        <family val="2"/>
      </rPr>
      <t xml:space="preserve"> job in a supported employment service</t>
    </r>
  </si>
  <si>
    <r>
      <t xml:space="preserve">with a </t>
    </r>
    <r>
      <rPr>
        <b/>
        <sz val="11"/>
        <color theme="1"/>
        <rFont val="Arial"/>
        <family val="2"/>
      </rPr>
      <t>job in open employment</t>
    </r>
    <r>
      <rPr>
        <sz val="11"/>
        <color theme="1"/>
        <rFont val="Arial"/>
        <family val="2"/>
      </rPr>
      <t xml:space="preserve"> </t>
    </r>
  </si>
  <si>
    <r>
      <t>With a</t>
    </r>
    <r>
      <rPr>
        <b/>
        <sz val="11"/>
        <color theme="1"/>
        <rFont val="Arial"/>
        <family val="2"/>
      </rPr>
      <t xml:space="preserve"> non employment outcome</t>
    </r>
    <r>
      <rPr>
        <sz val="11"/>
        <color theme="1"/>
        <rFont val="Arial"/>
        <family val="2"/>
      </rPr>
      <t xml:space="preserve"> </t>
    </r>
  </si>
  <si>
    <r>
      <rPr>
        <b/>
        <sz val="11"/>
        <color rgb="FF000000"/>
        <rFont val="Calibri"/>
        <family val="2"/>
        <scheme val="minor"/>
      </rPr>
      <t xml:space="preserve">A job in open employment may include a: </t>
    </r>
    <r>
      <rPr>
        <sz val="11"/>
        <color rgb="FF000000"/>
        <rFont val="Calibri"/>
        <family val="2"/>
        <scheme val="minor"/>
      </rPr>
      <t xml:space="preserve">
Job in the open labour market with full award wages
Job in the open labour market with full award wages, with assistance of DES
Job in the open labour market with supported wages
Job in the open labour market with supported wages, with assistance of DES
Self-employed / Micro-enterprise
</t>
    </r>
  </si>
  <si>
    <r>
      <rPr>
        <b/>
        <sz val="11"/>
        <color rgb="FF000000"/>
        <rFont val="Calibri"/>
        <family val="2"/>
        <scheme val="minor"/>
      </rPr>
      <t xml:space="preserve">Non employment outcomes may include: </t>
    </r>
    <r>
      <rPr>
        <sz val="11"/>
        <color rgb="FF000000"/>
        <rFont val="Calibri"/>
        <family val="2"/>
        <scheme val="minor"/>
      </rPr>
      <t xml:space="preserve">
Referral to another provider
Exit from supports for other reasons(personal, family circumstances, relocation)
No outcome populated</t>
    </r>
  </si>
  <si>
    <r>
      <t xml:space="preserve">and went on to </t>
    </r>
    <r>
      <rPr>
        <b/>
        <sz val="11"/>
        <color theme="1"/>
        <rFont val="Arial"/>
        <family val="2"/>
      </rPr>
      <t>further study or volunteer work</t>
    </r>
  </si>
  <si>
    <t>&lt;8</t>
  </si>
  <si>
    <r>
      <rPr>
        <b/>
        <sz val="14"/>
        <color theme="1"/>
        <rFont val="Arial"/>
        <family val="2"/>
      </rPr>
      <t>Search provider name here</t>
    </r>
    <r>
      <rPr>
        <b/>
        <sz val="11"/>
        <color theme="1"/>
        <rFont val="Arial"/>
        <family val="2"/>
      </rPr>
      <t xml:space="preserve"> ------&gt;</t>
    </r>
  </si>
  <si>
    <r>
      <rPr>
        <b/>
        <sz val="11"/>
        <color rgb="FF000000"/>
        <rFont val="Calibri"/>
        <family val="2"/>
        <scheme val="minor"/>
      </rPr>
      <t>Supported Employment Services</t>
    </r>
    <r>
      <rPr>
        <sz val="11"/>
        <color rgb="FF000000"/>
        <rFont val="Calibri"/>
        <family val="2"/>
        <scheme val="minor"/>
      </rPr>
      <t xml:space="preserve"> (previously known as Australian Disability Enterprises) are businesses that both employ people with disabilities and provide ongoing support on the job. </t>
    </r>
  </si>
  <si>
    <r>
      <t xml:space="preserve">The following results are based on reporting submitted by providers of school leaver employment support for the period </t>
    </r>
    <r>
      <rPr>
        <b/>
        <sz val="12"/>
        <color theme="1"/>
        <rFont val="Arial"/>
        <family val="2"/>
      </rPr>
      <t>July 2022 to June 2023</t>
    </r>
    <r>
      <rPr>
        <sz val="12"/>
        <color theme="1"/>
        <rFont val="Arial"/>
        <family val="2"/>
      </rPr>
      <t>.  
- It includes only the outcomes of participants who have exited the support of the provider within this time frame.  There may be participants who are in employment, still receiving support from the provider, who are not represented in the data below because they have not yet exited.    
- If a provider you are searching for does not appear on this list, they have not reported any participant exits within the period. 
- 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r>
  </si>
  <si>
    <t>BARKUMA INC</t>
  </si>
  <si>
    <t>LEISURE NETWORKS ASSOCIATION INC</t>
  </si>
  <si>
    <t>THE FLAGSTAFF GROUP LIMITED</t>
  </si>
  <si>
    <t>ABILITY OPTIONS LTD</t>
  </si>
  <si>
    <t>CPL - CHOICE, PASSION, LIFE</t>
  </si>
  <si>
    <t>FORREST PERSONNEL INC</t>
  </si>
  <si>
    <t>BEYOND THE SPECTRUM PTY LTD</t>
  </si>
  <si>
    <t>ACCESS AUSTRALIA GROUP LIMITED</t>
  </si>
  <si>
    <t>STEPS GROUP AUSTRALIA LIMITED</t>
  </si>
  <si>
    <t>WORKPOWER INC</t>
  </si>
  <si>
    <t>KNOXBROOKE INCORPORATED</t>
  </si>
  <si>
    <t>DISABILITY SERVICES AUSTRALIA LIMITED</t>
  </si>
  <si>
    <t>AUTISM SPECTRUM AUSTRALIA (ASPECT)</t>
  </si>
  <si>
    <t>EMPLOY FOR ABILITY PTY LTD</t>
  </si>
  <si>
    <t>SUPPORTING MOO PTY LTD</t>
  </si>
  <si>
    <t>THE DISABILITY TRUST</t>
  </si>
  <si>
    <t>COMMUNITY BRIDGING SERVICES (CBS) INC</t>
  </si>
  <si>
    <t>SYC LTD</t>
  </si>
  <si>
    <t>MCCALLUM DISABILITY SERVICES</t>
  </si>
  <si>
    <t>TOGETHER WE CAN INTERNATIONAL PTY LTD</t>
  </si>
  <si>
    <t>EMPLOYMENT OPTIONS INC</t>
  </si>
  <si>
    <t>EDGE EMPLOYMENT SOLUTIONS INC</t>
  </si>
  <si>
    <t>THE SPACE NEWCASTLE PTY LTD</t>
  </si>
  <si>
    <t>TRANSITION 2 WORK PTY LTD</t>
  </si>
  <si>
    <t>SAMY CARE SERVICES ACT PTY LTD</t>
  </si>
  <si>
    <t>EMPOWERING FUTURES PTY LTD</t>
  </si>
  <si>
    <t>GREENACRES DISABILITY SERVICES</t>
  </si>
  <si>
    <t>UNITING (VICTORIA AND TASMANIA)</t>
  </si>
  <si>
    <t>BURKE AND BEYOND</t>
  </si>
  <si>
    <t>JOBLINK PLUS LIMITED</t>
  </si>
  <si>
    <t>NOVITA SERVICES</t>
  </si>
  <si>
    <t>INTEGRATED DISABILITY SUPPORT SERVICES LTD</t>
  </si>
  <si>
    <t>ACCESS RECREATION INC</t>
  </si>
  <si>
    <t>REMMY PTY LTD</t>
  </si>
  <si>
    <t>LIFE UNLIMITED SUPPORT SERVICES</t>
  </si>
  <si>
    <t>MACARTHUR DISABILITY SERVICES LTD</t>
  </si>
  <si>
    <t>3 MINDS QLD PTY LTD</t>
  </si>
  <si>
    <t>CIRCLE OF HOPE PTY LTD</t>
  </si>
  <si>
    <t>INTERACT AUSTRALIA LTD</t>
  </si>
  <si>
    <t>VIVABILITY LIMITED</t>
  </si>
  <si>
    <t>4GR PTY LTD</t>
  </si>
  <si>
    <t>ABILITY ACTION AUSTRALIA</t>
  </si>
  <si>
    <t>ARUMA SERVICES</t>
  </si>
  <si>
    <t>AUTISM ASSOCIATION  OF WESTERN AUSTRALIA (INC)</t>
  </si>
  <si>
    <t>ACCESS YOUR SUPPORTS PTY LTD (AYS)</t>
  </si>
  <si>
    <t xml:space="preserve">BAROSSA ENTERPRISES INCORPORATED </t>
  </si>
  <si>
    <t>BELIEVEABILITY</t>
  </si>
  <si>
    <t>BEST EMPLOYMENT LTD</t>
  </si>
  <si>
    <t>BEYOND ABILITIES PTY LTD</t>
  </si>
  <si>
    <t>BRITE SERVICES BROADMEADOWS</t>
  </si>
  <si>
    <t>CASTLE PERSONNEL SERVICES LTD</t>
  </si>
  <si>
    <t>CATALYST TRAINING AND DISABILITY SERVICES</t>
  </si>
  <si>
    <t>CONNECTING FUTURES AUSTRALIA</t>
  </si>
  <si>
    <t>DUNDALOO FOUNDATION LTD</t>
  </si>
  <si>
    <t>EPIC EMPLOYMENT SERVICES INC - WA</t>
  </si>
  <si>
    <t>EYRE FUTURES INCORPORATED</t>
  </si>
  <si>
    <t>FAIRHAVEN SERVICES</t>
  </si>
  <si>
    <t>GENU KARINGAL ST LAURENCE</t>
  </si>
  <si>
    <t>GOOD SAMMARITAN INDUSTRIES</t>
  </si>
  <si>
    <t>GRE8 PTY LTD</t>
  </si>
  <si>
    <t>INCLUSION WA INC OSBORNE PARK</t>
  </si>
  <si>
    <t>JOBMATCH EMPLOYMENT</t>
  </si>
  <si>
    <t>JSW TRAINING &amp; COMMUNITY SERVICES</t>
  </si>
  <si>
    <t>LEAD</t>
  </si>
  <si>
    <t>MACLEAY OPTIONS LTD</t>
  </si>
  <si>
    <t>MAI-WEL LTD</t>
  </si>
  <si>
    <t>MAMBOURIN ENTERPRISES</t>
  </si>
  <si>
    <t>MAX SOLUTIONS PTY LTD NSW</t>
  </si>
  <si>
    <t>MAXIMA TRAINING GROUP (AUST) LTD</t>
  </si>
  <si>
    <t>NEXT PATH - MATER DEI</t>
  </si>
  <si>
    <t>NOVA TRANSITION</t>
  </si>
  <si>
    <t>POSSABILITY/OAKDALE ENTERPRISES</t>
  </si>
  <si>
    <t>OMNIA INCLUSIVE EMPLOYMENT SOLUTIONS LIMITED</t>
  </si>
  <si>
    <t>OUTLOOK (AUST) LIMITED</t>
  </si>
  <si>
    <t>THE PERSONNEL GROUP LTD</t>
  </si>
  <si>
    <t>ROYAL SOCIETY FOR THE BLIND OF SA INC</t>
  </si>
  <si>
    <t>SOCIAL STUDIO QLD</t>
  </si>
  <si>
    <t>TEA-CUP COTTAGE PTY LTD</t>
  </si>
  <si>
    <t>THE BRIDGE CONNECTS</t>
  </si>
  <si>
    <t>UNITING CARE COMMUNITY</t>
  </si>
  <si>
    <t>VALMAR SUPPORT SERVICES LIMITED - NSW</t>
  </si>
  <si>
    <t>VALUED LIVES FOUNDATION  LTD</t>
  </si>
  <si>
    <t>WISE EMPLOYMENT LTD</t>
  </si>
  <si>
    <t>WORKLINK WA</t>
  </si>
  <si>
    <t>CARE TO CHANGE PTY LTD</t>
  </si>
  <si>
    <t>DEVONFIELD ENTERPRISES INC</t>
  </si>
  <si>
    <t>CARINGA AUSTRALIA LIMITED</t>
  </si>
  <si>
    <t>INCLUSIVE SOLUTIONS AUSTRALIA PTY</t>
  </si>
  <si>
    <t>LUTHERAN SERVICES</t>
  </si>
  <si>
    <t>MUDGEE DISABILITY SUPPORT SERVICE INC  (MDS)</t>
  </si>
  <si>
    <t>GENNOW PTY LTD.</t>
  </si>
  <si>
    <t>BROPHY FAMILY AND YOUTH SERVICES INC.</t>
  </si>
  <si>
    <t>Below is a summary of exits for each (Provider and Participant) combination from 1 Jul 2022 to 30 Jun 2023</t>
  </si>
  <si>
    <t>Any cell with a count of 1-7 has been masked to protect the participant's identity. 
Where no outcomes were reported in the outcome category, the cell has been marked 0.</t>
  </si>
  <si>
    <t>ADVANCED PERSONNEL MANAGEMENT (APM)</t>
  </si>
  <si>
    <t>Outcomes by provider  - Youth employment July 2022 - June 2023</t>
  </si>
  <si>
    <t>ACCESS FOUNDATION</t>
  </si>
  <si>
    <t>ACCESS AND OPPORTUNITY</t>
  </si>
  <si>
    <t>COMMUNITY ACCESSABILITY INCORPORATED</t>
  </si>
  <si>
    <t>DEAF CHILDREN AUSTRALIA</t>
  </si>
  <si>
    <t>DISABILITY AND YOUTH  SUPPORT</t>
  </si>
  <si>
    <t xml:space="preserve">DISABILITY AND YOUTH COORDINATION SUPPORT </t>
  </si>
  <si>
    <t>EMPOWERED COMMUNITY SERVICES</t>
  </si>
  <si>
    <t xml:space="preserve">INTERCHANGE OUTER EAST INCORPORATED </t>
  </si>
  <si>
    <t>JOBSUPPORT INCORPORATED</t>
  </si>
  <si>
    <t>MYHORIZON</t>
  </si>
  <si>
    <t>NORTHSIDE ENTERPRISE INCORPORATED</t>
  </si>
  <si>
    <t>REGIONAL YOUTH SUPPORT SERVICES INC</t>
  </si>
  <si>
    <t>ROUNDSQUARED</t>
  </si>
  <si>
    <t xml:space="preserve">THE ASCENT GROUP </t>
  </si>
  <si>
    <t>WESTCARE INDUSTRIES WESTCARE ACCOMMODATION</t>
  </si>
  <si>
    <t>YOUR EMPLOYMENT SOLUTIONS</t>
  </si>
  <si>
    <t>COMMUNITY LIVING ASSOCIATION (WA)</t>
  </si>
  <si>
    <t>FIGHTING CHANCE AUSTRALIA (JIGSAW)</t>
  </si>
  <si>
    <t xml:space="preserve">ARE-ABLE </t>
  </si>
  <si>
    <t>AUSTRALIAN FOUNDATION FOR DISABILITY (AFFORD)</t>
  </si>
  <si>
    <t>JOHNNY H NEPEAN PTY LTD.</t>
  </si>
  <si>
    <t>RED REALISING EVERY DREAM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</si>
</sst>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b/>
      <sz val="12"/>
      <color rgb="FFC00000"/>
      <name val="Arial"/>
      <family val="2"/>
    </font>
    <font>
      <b/>
      <sz val="11"/>
      <color theme="1"/>
      <name val="Arial"/>
      <family val="2"/>
    </font>
    <font>
      <sz val="11"/>
      <color theme="1"/>
      <name val="Arial"/>
      <family val="2"/>
    </font>
    <font>
      <sz val="11"/>
      <color theme="0"/>
      <name val="Arial"/>
      <family val="2"/>
    </font>
    <font>
      <sz val="11"/>
      <color theme="0" tint="-0.249977111117893"/>
      <name val="Arial"/>
      <family val="2"/>
    </font>
    <font>
      <b/>
      <sz val="11"/>
      <color theme="0"/>
      <name val="Arial"/>
      <family val="2"/>
    </font>
    <font>
      <b/>
      <sz val="11"/>
      <color rgb="FF000000"/>
      <name val="Arial"/>
      <family val="2"/>
    </font>
    <font>
      <b/>
      <sz val="11"/>
      <color rgb="FFFFFFFF"/>
      <name val="Arial"/>
      <family val="2"/>
    </font>
    <font>
      <sz val="11"/>
      <color rgb="FF000000"/>
      <name val="Calibri"/>
      <family val="2"/>
      <scheme val="minor"/>
    </font>
    <font>
      <sz val="12"/>
      <color theme="1"/>
      <name val="Arial"/>
      <family val="2"/>
    </font>
    <font>
      <b/>
      <sz val="11"/>
      <color rgb="FF000000"/>
      <name val="Calibri"/>
      <family val="2"/>
      <scheme val="minor"/>
    </font>
    <font>
      <sz val="28"/>
      <color rgb="FFFFFFFF"/>
      <name val="Calibri"/>
      <family val="2"/>
      <scheme val="minor"/>
    </font>
    <font>
      <sz val="36"/>
      <color rgb="FF6B2976"/>
      <name val="Calibri"/>
      <family val="2"/>
      <scheme val="minor"/>
    </font>
    <font>
      <sz val="36"/>
      <color theme="0"/>
      <name val="Calibri"/>
      <family val="2"/>
      <scheme val="minor"/>
    </font>
    <font>
      <sz val="36"/>
      <color rgb="FFFFFFFF"/>
      <name val="Calibri"/>
      <family val="2"/>
      <scheme val="minor"/>
    </font>
    <font>
      <b/>
      <sz val="34"/>
      <color rgb="FF6B2976"/>
      <name val="Calibri"/>
      <family val="2"/>
      <scheme val="minor"/>
    </font>
    <font>
      <b/>
      <sz val="12"/>
      <color theme="1"/>
      <name val="Arial"/>
      <family val="2"/>
    </font>
    <font>
      <b/>
      <sz val="14"/>
      <color theme="1"/>
      <name val="Arial"/>
      <family val="2"/>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6B2976"/>
        <bgColor indexed="64"/>
      </patternFill>
    </fill>
    <fill>
      <patternFill patternType="solid">
        <fgColor rgb="FF8AC640"/>
        <bgColor indexed="64"/>
      </patternFill>
    </fill>
    <fill>
      <patternFill patternType="solid">
        <fgColor rgb="FF009EAD"/>
        <bgColor indexed="64"/>
      </patternFill>
    </fill>
    <fill>
      <patternFill patternType="solid">
        <fgColor rgb="FFFAA41A"/>
        <bgColor indexed="64"/>
      </patternFill>
    </fill>
    <fill>
      <patternFill patternType="solid">
        <fgColor rgb="FFC5296D"/>
        <bgColor indexed="64"/>
      </patternFill>
    </fill>
    <fill>
      <patternFill patternType="solid">
        <fgColor rgb="FFE5F1D4"/>
        <bgColor indexed="64"/>
      </patternFill>
    </fill>
    <fill>
      <patternFill patternType="solid">
        <fgColor rgb="FFC5E4E8"/>
        <bgColor indexed="64"/>
      </patternFill>
    </fill>
    <fill>
      <patternFill patternType="solid">
        <fgColor rgb="FFFFEACC"/>
        <bgColor indexed="64"/>
      </patternFill>
    </fill>
    <fill>
      <patternFill patternType="solid">
        <fgColor rgb="FFEFD2D7"/>
        <bgColor indexed="64"/>
      </patternFill>
    </fill>
  </fills>
  <borders count="1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dashDot">
        <color theme="4" tint="0.59996337778862885"/>
      </bottom>
      <diagonal/>
    </border>
    <border>
      <left style="thin">
        <color indexed="64"/>
      </left>
      <right style="thin">
        <color indexed="64"/>
      </right>
      <top/>
      <bottom style="dashDot">
        <color theme="4" tint="0.59996337778862885"/>
      </bottom>
      <diagonal/>
    </border>
    <border>
      <left style="medium">
        <color indexed="64"/>
      </left>
      <right style="medium">
        <color indexed="64"/>
      </right>
      <top style="dashDot">
        <color theme="4" tint="0.59996337778862885"/>
      </top>
      <bottom style="dashDot">
        <color theme="4" tint="0.59996337778862885"/>
      </bottom>
      <diagonal/>
    </border>
    <border>
      <left style="thin">
        <color indexed="64"/>
      </left>
      <right style="thin">
        <color indexed="64"/>
      </right>
      <top style="dashDot">
        <color theme="4" tint="0.59996337778862885"/>
      </top>
      <bottom style="dashDot">
        <color theme="4" tint="0.59996337778862885"/>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53">
    <xf numFmtId="0" fontId="0" fillId="0" borderId="0" xfId="0"/>
    <xf numFmtId="0" fontId="4" fillId="5" borderId="0" xfId="0" applyFont="1" applyFill="1"/>
    <xf numFmtId="0" fontId="7" fillId="6" borderId="0" xfId="0" applyFont="1" applyFill="1"/>
    <xf numFmtId="0" fontId="7" fillId="5" borderId="0" xfId="0" applyFont="1" applyFill="1"/>
    <xf numFmtId="0" fontId="7" fillId="5" borderId="0" xfId="0" quotePrefix="1" applyFont="1" applyFill="1"/>
    <xf numFmtId="0" fontId="8" fillId="5" borderId="0" xfId="0" applyFont="1" applyFill="1"/>
    <xf numFmtId="0" fontId="9" fillId="5" borderId="0" xfId="0" applyFont="1" applyFill="1"/>
    <xf numFmtId="0" fontId="10" fillId="7" borderId="1" xfId="0" applyFont="1" applyFill="1" applyBorder="1" applyAlignment="1">
      <alignment horizontal="left"/>
    </xf>
    <xf numFmtId="0" fontId="11" fillId="8" borderId="2" xfId="1" applyFont="1" applyFill="1" applyBorder="1" applyAlignment="1">
      <alignment horizontal="right" wrapText="1"/>
    </xf>
    <xf numFmtId="0" fontId="12" fillId="9" borderId="2" xfId="3" applyFont="1" applyFill="1" applyBorder="1" applyAlignment="1">
      <alignment horizontal="right" wrapText="1"/>
    </xf>
    <xf numFmtId="0" fontId="11" fillId="10" borderId="2" xfId="2" applyFont="1" applyFill="1" applyBorder="1" applyAlignment="1">
      <alignment horizontal="right" wrapText="1"/>
    </xf>
    <xf numFmtId="0" fontId="12" fillId="11" borderId="2" xfId="2" applyFont="1" applyFill="1" applyBorder="1" applyAlignment="1">
      <alignment horizontal="right" wrapText="1"/>
    </xf>
    <xf numFmtId="0" fontId="7" fillId="5" borderId="3" xfId="0" applyFont="1" applyFill="1" applyBorder="1" applyAlignment="1">
      <alignment horizontal="left"/>
    </xf>
    <xf numFmtId="3" fontId="6" fillId="6" borderId="4" xfId="1" applyNumberFormat="1" applyFont="1" applyFill="1" applyBorder="1" applyAlignment="1">
      <alignment horizontal="right"/>
    </xf>
    <xf numFmtId="3" fontId="6" fillId="6" borderId="4" xfId="3" applyNumberFormat="1" applyFont="1" applyFill="1" applyBorder="1" applyAlignment="1">
      <alignment horizontal="right"/>
    </xf>
    <xf numFmtId="0" fontId="7" fillId="5" borderId="5" xfId="0" applyFont="1" applyFill="1" applyBorder="1" applyAlignment="1">
      <alignment horizontal="left"/>
    </xf>
    <xf numFmtId="3" fontId="6" fillId="6" borderId="6" xfId="1" applyNumberFormat="1" applyFont="1" applyFill="1" applyBorder="1" applyAlignment="1">
      <alignment horizontal="right"/>
    </xf>
    <xf numFmtId="3" fontId="6" fillId="6" borderId="6" xfId="3" applyNumberFormat="1" applyFont="1" applyFill="1" applyBorder="1" applyAlignment="1">
      <alignment horizontal="right"/>
    </xf>
    <xf numFmtId="0" fontId="7" fillId="5" borderId="8" xfId="0" applyFont="1" applyFill="1" applyBorder="1" applyAlignment="1">
      <alignment horizontal="left"/>
    </xf>
    <xf numFmtId="3" fontId="6" fillId="6" borderId="9" xfId="1" applyNumberFormat="1" applyFont="1" applyFill="1" applyBorder="1" applyAlignment="1">
      <alignment horizontal="right"/>
    </xf>
    <xf numFmtId="3" fontId="6" fillId="6" borderId="9" xfId="3" applyNumberFormat="1" applyFont="1" applyFill="1" applyBorder="1" applyAlignment="1">
      <alignment horizontal="right"/>
    </xf>
    <xf numFmtId="0" fontId="7" fillId="5" borderId="11" xfId="0" applyFont="1" applyFill="1" applyBorder="1"/>
    <xf numFmtId="3" fontId="6" fillId="6" borderId="4" xfId="2" applyNumberFormat="1" applyFont="1" applyFill="1" applyBorder="1" applyAlignment="1">
      <alignment horizontal="right"/>
    </xf>
    <xf numFmtId="3" fontId="6" fillId="6" borderId="6" xfId="2" applyNumberFormat="1" applyFont="1" applyFill="1" applyBorder="1" applyAlignment="1">
      <alignment horizontal="right"/>
    </xf>
    <xf numFmtId="3" fontId="6" fillId="6" borderId="10" xfId="2" applyNumberFormat="1" applyFont="1" applyFill="1" applyBorder="1" applyAlignment="1">
      <alignment horizontal="right"/>
    </xf>
    <xf numFmtId="0" fontId="6" fillId="0" borderId="0" xfId="0" applyFont="1"/>
    <xf numFmtId="0" fontId="7" fillId="0" borderId="0" xfId="0" applyFont="1" applyAlignment="1">
      <alignment wrapText="1"/>
    </xf>
    <xf numFmtId="0" fontId="0" fillId="0" borderId="0" xfId="0" applyAlignment="1">
      <alignment horizontal="left"/>
    </xf>
    <xf numFmtId="0" fontId="13" fillId="12" borderId="13" xfId="0" applyFont="1" applyFill="1" applyBorder="1" applyAlignment="1">
      <alignment horizontal="right" vertical="top" wrapText="1"/>
    </xf>
    <xf numFmtId="0" fontId="13" fillId="13" borderId="13" xfId="0" applyFont="1" applyFill="1" applyBorder="1" applyAlignment="1">
      <alignment horizontal="right" wrapText="1"/>
    </xf>
    <xf numFmtId="0" fontId="13" fillId="14" borderId="13" xfId="0" applyFont="1" applyFill="1" applyBorder="1" applyAlignment="1">
      <alignment horizontal="right"/>
    </xf>
    <xf numFmtId="0" fontId="13" fillId="15" borderId="13" xfId="0" applyFont="1" applyFill="1" applyBorder="1" applyAlignment="1">
      <alignment horizontal="right" wrapText="1"/>
    </xf>
    <xf numFmtId="0" fontId="17" fillId="8" borderId="13" xfId="0" applyFont="1" applyFill="1" applyBorder="1" applyAlignment="1">
      <alignment horizontal="center" vertical="center"/>
    </xf>
    <xf numFmtId="0" fontId="18" fillId="9" borderId="13" xfId="0" applyFont="1" applyFill="1" applyBorder="1" applyAlignment="1">
      <alignment horizontal="center" vertical="center"/>
    </xf>
    <xf numFmtId="0" fontId="17" fillId="10" borderId="13" xfId="0" applyFont="1" applyFill="1" applyBorder="1" applyAlignment="1">
      <alignment horizontal="center" vertical="center"/>
    </xf>
    <xf numFmtId="0" fontId="19" fillId="11" borderId="13" xfId="0" applyFont="1" applyFill="1" applyBorder="1" applyAlignment="1">
      <alignment horizontal="center" vertical="center"/>
    </xf>
    <xf numFmtId="3" fontId="6" fillId="6" borderId="12" xfId="0" applyNumberFormat="1" applyFont="1" applyFill="1" applyBorder="1" applyAlignment="1">
      <alignment horizontal="right"/>
    </xf>
    <xf numFmtId="3" fontId="6" fillId="6" borderId="11" xfId="0" applyNumberFormat="1" applyFont="1" applyFill="1" applyBorder="1" applyAlignment="1">
      <alignment horizontal="right"/>
    </xf>
    <xf numFmtId="1" fontId="5" fillId="0" borderId="0" xfId="0" applyNumberFormat="1" applyFont="1"/>
    <xf numFmtId="1" fontId="4" fillId="5" borderId="0" xfId="0" applyNumberFormat="1" applyFont="1" applyFill="1"/>
    <xf numFmtId="1" fontId="6" fillId="6" borderId="0" xfId="0" applyNumberFormat="1" applyFont="1" applyFill="1"/>
    <xf numFmtId="1" fontId="7" fillId="5" borderId="0" xfId="0" applyNumberFormat="1" applyFont="1" applyFill="1"/>
    <xf numFmtId="1" fontId="8" fillId="5" borderId="0" xfId="0" applyNumberFormat="1" applyFont="1" applyFill="1"/>
    <xf numFmtId="1" fontId="9" fillId="5" borderId="0" xfId="0" applyNumberFormat="1" applyFont="1" applyFill="1"/>
    <xf numFmtId="1" fontId="0" fillId="0" borderId="0" xfId="0" applyNumberFormat="1"/>
    <xf numFmtId="0" fontId="7" fillId="0" borderId="5" xfId="0" applyFont="1" applyBorder="1" applyAlignment="1">
      <alignment horizontal="left"/>
    </xf>
    <xf numFmtId="0" fontId="20" fillId="0" borderId="0" xfId="0" applyFont="1" applyAlignment="1">
      <alignment horizontal="left"/>
    </xf>
    <xf numFmtId="0" fontId="14" fillId="0" borderId="0" xfId="0" applyFont="1" applyAlignment="1">
      <alignment horizontal="left" vertical="center" wrapText="1"/>
    </xf>
    <xf numFmtId="0" fontId="16" fillId="7" borderId="7" xfId="0" applyFont="1" applyFill="1" applyBorder="1" applyAlignment="1">
      <alignment horizontal="center"/>
    </xf>
    <xf numFmtId="0" fontId="16" fillId="7" borderId="0" xfId="0" applyFont="1" applyFill="1" applyAlignment="1">
      <alignment horizontal="center"/>
    </xf>
    <xf numFmtId="0" fontId="6" fillId="0" borderId="0" xfId="0" applyFont="1" applyAlignment="1">
      <alignment horizontal="left" wrapText="1"/>
    </xf>
    <xf numFmtId="0" fontId="7" fillId="5" borderId="0" xfId="0" applyFont="1" applyFill="1" applyAlignment="1">
      <alignment horizontal="left" wrapText="1"/>
    </xf>
    <xf numFmtId="0" fontId="7" fillId="5" borderId="0" xfId="0" quotePrefix="1" applyFont="1" applyFill="1" applyAlignment="1">
      <alignment horizontal="left" wrapText="1"/>
    </xf>
  </cellXfs>
  <cellStyles count="4">
    <cellStyle name="Bad" xfId="2" builtinId="27"/>
    <cellStyle name="Good" xfId="1" builtinId="26"/>
    <cellStyle name="Neutral" xfId="3"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1</xdr:row>
      <xdr:rowOff>112059</xdr:rowOff>
    </xdr:from>
    <xdr:to>
      <xdr:col>0</xdr:col>
      <xdr:colOff>1387800</xdr:colOff>
      <xdr:row>5</xdr:row>
      <xdr:rowOff>132790</xdr:rowOff>
    </xdr:to>
    <xdr:pic>
      <xdr:nvPicPr>
        <xdr:cNvPr id="2" name="Picture 1">
          <a:extLst>
            <a:ext uri="{FF2B5EF4-FFF2-40B4-BE49-F238E27FC236}">
              <a16:creationId xmlns:a16="http://schemas.microsoft.com/office/drawing/2014/main" id="{8C78B9FB-ACAD-43B3-99B0-A0A0A76C62D0}"/>
            </a:ext>
          </a:extLst>
        </xdr:cNvPr>
        <xdr:cNvPicPr>
          <a:picLocks noChangeAspect="1"/>
        </xdr:cNvPicPr>
      </xdr:nvPicPr>
      <xdr:blipFill>
        <a:blip xmlns:r="http://schemas.openxmlformats.org/officeDocument/2006/relationships" r:embed="rId1"/>
        <a:stretch>
          <a:fillRect/>
        </a:stretch>
      </xdr:blipFill>
      <xdr:spPr>
        <a:xfrm>
          <a:off x="89647" y="312084"/>
          <a:ext cx="1298153" cy="7827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BACA-4EBC-4E9D-8E1D-DE5B61ED6D26}">
  <sheetPr>
    <tabColor rgb="FF6B2976"/>
  </sheetPr>
  <dimension ref="A1:C14"/>
  <sheetViews>
    <sheetView tabSelected="1" zoomScale="82" zoomScaleNormal="82" workbookViewId="0">
      <selection activeCell="G2" sqref="G2"/>
    </sheetView>
  </sheetViews>
  <sheetFormatPr defaultRowHeight="15" x14ac:dyDescent="0.25"/>
  <cols>
    <col min="1" max="1" width="47.42578125" customWidth="1"/>
    <col min="2" max="2" width="56.5703125" customWidth="1"/>
    <col min="3" max="3" width="80.7109375" customWidth="1"/>
  </cols>
  <sheetData>
    <row r="1" spans="1:3" ht="50.1" customHeight="1" x14ac:dyDescent="0.65">
      <c r="A1" s="46" t="s">
        <v>174</v>
      </c>
      <c r="B1" s="46"/>
      <c r="C1" s="46"/>
    </row>
    <row r="2" spans="1:3" s="27" customFormat="1" ht="110.1" customHeight="1" x14ac:dyDescent="0.25">
      <c r="A2" s="47" t="s">
        <v>78</v>
      </c>
      <c r="B2" s="47"/>
      <c r="C2" s="47"/>
    </row>
    <row r="3" spans="1:3" ht="50.1" customHeight="1" x14ac:dyDescent="0.55000000000000004">
      <c r="A3" s="25" t="s">
        <v>76</v>
      </c>
      <c r="B3" s="48"/>
      <c r="C3" s="49"/>
    </row>
    <row r="4" spans="1:3" ht="50.1" customHeight="1" thickBot="1" x14ac:dyDescent="0.3">
      <c r="A4" s="50" t="s">
        <v>68</v>
      </c>
      <c r="B4" s="50"/>
      <c r="C4" s="50"/>
    </row>
    <row r="5" spans="1:3" ht="90" customHeight="1" thickBot="1" x14ac:dyDescent="0.3">
      <c r="A5" s="26" t="s">
        <v>70</v>
      </c>
      <c r="B5" s="32" t="e">
        <f>INDEX('Provider Outcomes'!$A$27:$E$193,MATCH('Provider Search '!$B$3,'Provider Outcomes'!$A$27:$A$193,0),2)</f>
        <v>#N/A</v>
      </c>
      <c r="C5" s="28" t="s">
        <v>72</v>
      </c>
    </row>
    <row r="6" spans="1:3" ht="90" customHeight="1" thickBot="1" x14ac:dyDescent="0.3">
      <c r="A6" s="26" t="s">
        <v>69</v>
      </c>
      <c r="B6" s="33" t="e">
        <f>INDEX('Provider Outcomes'!$A$27:$E$193,MATCH('Provider Search '!$B$3,'Provider Outcomes'!$A$27:$A$193,0),3)</f>
        <v>#N/A</v>
      </c>
      <c r="C6" s="29" t="s">
        <v>77</v>
      </c>
    </row>
    <row r="7" spans="1:3" ht="90" customHeight="1" thickBot="1" x14ac:dyDescent="0.3">
      <c r="A7" s="26" t="s">
        <v>74</v>
      </c>
      <c r="B7" s="34" t="e">
        <f>INDEX('Provider Outcomes'!$A$27:$E$193,MATCH('Provider Search '!$B$3,'Provider Outcomes'!$A$27:$A$193,0),4)</f>
        <v>#N/A</v>
      </c>
      <c r="C7" s="30"/>
    </row>
    <row r="8" spans="1:3" ht="90" customHeight="1" thickBot="1" x14ac:dyDescent="0.3">
      <c r="A8" s="26" t="s">
        <v>71</v>
      </c>
      <c r="B8" s="35" t="e">
        <f>INDEX('Provider Outcomes'!$A$27:$E$193,MATCH('Provider Search '!$B$3,'Provider Outcomes'!$A$27:$A$193,0),5)</f>
        <v>#N/A</v>
      </c>
      <c r="C8" s="31" t="s">
        <v>73</v>
      </c>
    </row>
    <row r="9" spans="1:3" ht="69.95" customHeight="1" x14ac:dyDescent="0.25"/>
    <row r="10" spans="1:3" ht="69.95" customHeight="1" x14ac:dyDescent="0.25"/>
    <row r="11" spans="1:3" ht="69.95" customHeight="1" x14ac:dyDescent="0.25"/>
    <row r="12" spans="1:3" ht="69.95" customHeight="1" x14ac:dyDescent="0.25"/>
    <row r="13" spans="1:3" ht="69.95" customHeight="1" x14ac:dyDescent="0.25"/>
    <row r="14" spans="1:3" ht="69.95" customHeight="1" x14ac:dyDescent="0.25"/>
  </sheetData>
  <mergeCells count="4">
    <mergeCell ref="A1:C1"/>
    <mergeCell ref="A2:C2"/>
    <mergeCell ref="B3:C3"/>
    <mergeCell ref="A4:C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9F1E390-7638-4757-BA52-909AD167625F}">
          <x14:formula1>
            <xm:f>'Provider Outcomes'!$A$28:$A$193</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5B7C-2F3A-49C5-9817-33D837728376}">
  <sheetPr>
    <tabColor rgb="FF009EAD"/>
  </sheetPr>
  <dimension ref="A1:E195"/>
  <sheetViews>
    <sheetView zoomScale="85" zoomScaleNormal="85" workbookViewId="0">
      <selection activeCell="A12" sqref="A12"/>
    </sheetView>
  </sheetViews>
  <sheetFormatPr defaultRowHeight="15" x14ac:dyDescent="0.25"/>
  <cols>
    <col min="1" max="1" width="54.5703125" style="44" customWidth="1"/>
    <col min="2" max="5" width="28.28515625" customWidth="1"/>
    <col min="6" max="6" width="43.5703125" customWidth="1"/>
    <col min="7" max="8" width="9.42578125" customWidth="1"/>
  </cols>
  <sheetData>
    <row r="1" spans="1:5" ht="15.75" x14ac:dyDescent="0.25">
      <c r="A1" s="38"/>
      <c r="B1" s="1"/>
      <c r="C1" s="1"/>
      <c r="D1" s="1"/>
      <c r="E1" s="1"/>
    </row>
    <row r="2" spans="1:5" x14ac:dyDescent="0.25">
      <c r="A2" s="39"/>
      <c r="B2" s="1"/>
      <c r="C2" s="1"/>
      <c r="D2" s="1"/>
      <c r="E2" s="1"/>
    </row>
    <row r="3" spans="1:5" x14ac:dyDescent="0.25">
      <c r="A3" s="39"/>
      <c r="B3" s="1"/>
      <c r="C3" s="1"/>
      <c r="D3" s="1"/>
      <c r="E3" s="1"/>
    </row>
    <row r="4" spans="1:5" x14ac:dyDescent="0.25">
      <c r="A4" s="39"/>
      <c r="B4" s="1"/>
      <c r="C4" s="1"/>
      <c r="D4" s="1"/>
      <c r="E4" s="1"/>
    </row>
    <row r="5" spans="1:5" x14ac:dyDescent="0.25">
      <c r="A5" s="39"/>
      <c r="B5" s="1"/>
      <c r="C5" s="1"/>
      <c r="D5" s="1"/>
      <c r="E5" s="1"/>
    </row>
    <row r="6" spans="1:5" x14ac:dyDescent="0.25">
      <c r="A6" s="39"/>
      <c r="B6" s="1"/>
      <c r="C6" s="1"/>
      <c r="D6" s="1"/>
      <c r="E6" s="1"/>
    </row>
    <row r="7" spans="1:5" x14ac:dyDescent="0.25">
      <c r="A7" s="39"/>
      <c r="B7" s="1"/>
      <c r="C7" s="1"/>
      <c r="D7" s="1"/>
      <c r="E7" s="1"/>
    </row>
    <row r="8" spans="1:5" x14ac:dyDescent="0.25">
      <c r="A8" s="39"/>
      <c r="B8" s="1"/>
      <c r="C8" s="1"/>
      <c r="D8" s="1"/>
      <c r="E8" s="1"/>
    </row>
    <row r="9" spans="1:5" x14ac:dyDescent="0.25">
      <c r="A9" s="40" t="s">
        <v>0</v>
      </c>
      <c r="B9" s="2"/>
      <c r="C9" s="2"/>
      <c r="D9" s="2"/>
      <c r="E9" s="2"/>
    </row>
    <row r="10" spans="1:5" x14ac:dyDescent="0.25">
      <c r="A10" s="41"/>
      <c r="B10" s="3"/>
      <c r="C10" s="3"/>
      <c r="D10" s="3"/>
      <c r="E10" s="3"/>
    </row>
    <row r="11" spans="1:5" x14ac:dyDescent="0.25">
      <c r="A11" s="41"/>
      <c r="B11" s="3"/>
      <c r="C11" s="3"/>
      <c r="D11" s="3"/>
      <c r="E11" s="3"/>
    </row>
    <row r="12" spans="1:5" ht="33.75" customHeight="1" x14ac:dyDescent="0.25">
      <c r="A12" s="41" t="s">
        <v>1</v>
      </c>
      <c r="B12" s="51" t="s">
        <v>171</v>
      </c>
      <c r="C12" s="51"/>
      <c r="D12" s="51"/>
      <c r="E12" s="51"/>
    </row>
    <row r="13" spans="1:5" x14ac:dyDescent="0.25">
      <c r="A13" s="41"/>
      <c r="B13" s="3"/>
      <c r="C13" s="3"/>
      <c r="D13" s="3"/>
      <c r="E13" s="3"/>
    </row>
    <row r="14" spans="1:5" x14ac:dyDescent="0.25">
      <c r="A14" s="41" t="s">
        <v>2</v>
      </c>
      <c r="B14" s="3" t="s">
        <v>3</v>
      </c>
      <c r="C14" s="3"/>
      <c r="D14" s="3"/>
      <c r="E14" s="3"/>
    </row>
    <row r="15" spans="1:5" x14ac:dyDescent="0.25">
      <c r="A15" s="41"/>
      <c r="B15" s="3"/>
      <c r="C15" s="3"/>
      <c r="D15" s="3"/>
      <c r="E15" s="3"/>
    </row>
    <row r="16" spans="1:5" ht="32.25" customHeight="1" x14ac:dyDescent="0.25">
      <c r="A16" s="41" t="s">
        <v>4</v>
      </c>
      <c r="B16" s="51" t="s">
        <v>5</v>
      </c>
      <c r="C16" s="51"/>
      <c r="D16" s="51"/>
      <c r="E16" s="51"/>
    </row>
    <row r="17" spans="1:5" ht="30.75" customHeight="1" x14ac:dyDescent="0.25">
      <c r="A17" s="41"/>
      <c r="B17" s="52" t="s">
        <v>6</v>
      </c>
      <c r="C17" s="52"/>
      <c r="D17" s="52"/>
      <c r="E17" s="52"/>
    </row>
    <row r="18" spans="1:5" x14ac:dyDescent="0.25">
      <c r="A18" s="41"/>
      <c r="B18" s="4" t="s">
        <v>7</v>
      </c>
      <c r="C18" s="3"/>
      <c r="D18" s="3"/>
      <c r="E18" s="3"/>
    </row>
    <row r="19" spans="1:5" x14ac:dyDescent="0.25">
      <c r="A19" s="41"/>
      <c r="B19" s="4"/>
      <c r="C19" s="3"/>
      <c r="D19" s="3"/>
      <c r="E19" s="3"/>
    </row>
    <row r="20" spans="1:5" ht="26.1" customHeight="1" x14ac:dyDescent="0.25">
      <c r="A20" s="41"/>
      <c r="B20" s="51" t="s">
        <v>172</v>
      </c>
      <c r="C20" s="51"/>
      <c r="D20" s="51"/>
      <c r="E20" s="51"/>
    </row>
    <row r="21" spans="1:5" ht="61.5" customHeight="1" x14ac:dyDescent="0.25">
      <c r="A21" s="41"/>
      <c r="B21" s="51" t="s">
        <v>8</v>
      </c>
      <c r="C21" s="51"/>
      <c r="D21" s="51"/>
      <c r="E21" s="51"/>
    </row>
    <row r="22" spans="1:5" ht="48" customHeight="1" x14ac:dyDescent="0.25">
      <c r="A22" s="41"/>
      <c r="B22" s="51" t="s">
        <v>9</v>
      </c>
      <c r="C22" s="51"/>
      <c r="D22" s="51"/>
      <c r="E22" s="51"/>
    </row>
    <row r="23" spans="1:5" x14ac:dyDescent="0.25">
      <c r="A23" s="41"/>
      <c r="B23" s="3"/>
      <c r="C23" s="3"/>
      <c r="D23" s="3"/>
      <c r="E23" s="3"/>
    </row>
    <row r="24" spans="1:5" x14ac:dyDescent="0.25">
      <c r="A24" s="40" t="s">
        <v>10</v>
      </c>
      <c r="B24" s="2"/>
      <c r="C24" s="2"/>
      <c r="D24" s="2"/>
      <c r="E24" s="2"/>
    </row>
    <row r="25" spans="1:5" x14ac:dyDescent="0.25">
      <c r="A25" s="42"/>
      <c r="B25" s="5"/>
      <c r="C25" s="5"/>
      <c r="D25" s="5"/>
      <c r="E25" s="5"/>
    </row>
    <row r="26" spans="1:5" ht="15.75" thickBot="1" x14ac:dyDescent="0.3">
      <c r="A26" s="43"/>
      <c r="B26" s="6"/>
      <c r="C26" s="6"/>
      <c r="D26" s="6"/>
      <c r="E26" s="6"/>
    </row>
    <row r="27" spans="1:5" ht="39.75" customHeight="1" thickBot="1" x14ac:dyDescent="0.3">
      <c r="A27" s="7" t="s">
        <v>11</v>
      </c>
      <c r="B27" s="8" t="s">
        <v>12</v>
      </c>
      <c r="C27" s="9" t="s">
        <v>13</v>
      </c>
      <c r="D27" s="10" t="s">
        <v>14</v>
      </c>
      <c r="E27" s="11" t="s">
        <v>15</v>
      </c>
    </row>
    <row r="28" spans="1:5" x14ac:dyDescent="0.25">
      <c r="A28" s="12" t="s">
        <v>115</v>
      </c>
      <c r="B28" s="13">
        <v>0</v>
      </c>
      <c r="C28" s="14">
        <v>0</v>
      </c>
      <c r="D28" s="14" t="s">
        <v>75</v>
      </c>
      <c r="E28" s="22">
        <v>0</v>
      </c>
    </row>
    <row r="29" spans="1:5" x14ac:dyDescent="0.25">
      <c r="A29" s="15" t="s">
        <v>119</v>
      </c>
      <c r="B29" s="16">
        <v>10</v>
      </c>
      <c r="C29" s="17">
        <v>0</v>
      </c>
      <c r="D29" s="17" t="s">
        <v>75</v>
      </c>
      <c r="E29" s="23">
        <v>21</v>
      </c>
    </row>
    <row r="30" spans="1:5" x14ac:dyDescent="0.25">
      <c r="A30" s="15" t="s">
        <v>120</v>
      </c>
      <c r="B30" s="16" t="s">
        <v>75</v>
      </c>
      <c r="C30" s="17">
        <v>0</v>
      </c>
      <c r="D30" s="17" t="s">
        <v>75</v>
      </c>
      <c r="E30" s="23">
        <v>13</v>
      </c>
    </row>
    <row r="31" spans="1:5" x14ac:dyDescent="0.25">
      <c r="A31" s="45" t="s">
        <v>66</v>
      </c>
      <c r="B31" s="16">
        <v>0</v>
      </c>
      <c r="C31" s="17">
        <v>0</v>
      </c>
      <c r="D31" s="17">
        <v>0</v>
      </c>
      <c r="E31" s="23" t="s">
        <v>75</v>
      </c>
    </row>
    <row r="32" spans="1:5" x14ac:dyDescent="0.25">
      <c r="A32" s="15" t="s">
        <v>82</v>
      </c>
      <c r="B32" s="16" t="s">
        <v>75</v>
      </c>
      <c r="C32" s="17">
        <v>0</v>
      </c>
      <c r="D32" s="17" t="s">
        <v>75</v>
      </c>
      <c r="E32" s="23">
        <v>19</v>
      </c>
    </row>
    <row r="33" spans="1:5" x14ac:dyDescent="0.25">
      <c r="A33" s="15" t="s">
        <v>26</v>
      </c>
      <c r="B33" s="16">
        <v>0</v>
      </c>
      <c r="C33" s="17" t="s">
        <v>75</v>
      </c>
      <c r="D33" s="17">
        <v>0</v>
      </c>
      <c r="E33" s="23" t="s">
        <v>75</v>
      </c>
    </row>
    <row r="34" spans="1:5" x14ac:dyDescent="0.25">
      <c r="A34" s="15" t="s">
        <v>176</v>
      </c>
      <c r="B34" s="16">
        <v>0</v>
      </c>
      <c r="C34" s="17">
        <v>0</v>
      </c>
      <c r="D34" s="17" t="s">
        <v>75</v>
      </c>
      <c r="E34" s="23">
        <v>0</v>
      </c>
    </row>
    <row r="35" spans="1:5" x14ac:dyDescent="0.25">
      <c r="A35" s="15" t="s">
        <v>86</v>
      </c>
      <c r="B35" s="16" t="s">
        <v>75</v>
      </c>
      <c r="C35" s="17" t="s">
        <v>75</v>
      </c>
      <c r="D35" s="17" t="s">
        <v>75</v>
      </c>
      <c r="E35" s="23" t="s">
        <v>75</v>
      </c>
    </row>
    <row r="36" spans="1:5" x14ac:dyDescent="0.25">
      <c r="A36" s="15" t="s">
        <v>175</v>
      </c>
      <c r="B36" s="16" t="s">
        <v>75</v>
      </c>
      <c r="C36" s="17">
        <v>0</v>
      </c>
      <c r="D36" s="17">
        <v>0</v>
      </c>
      <c r="E36" s="23">
        <v>0</v>
      </c>
    </row>
    <row r="37" spans="1:5" x14ac:dyDescent="0.25">
      <c r="A37" s="15" t="s">
        <v>111</v>
      </c>
      <c r="B37" s="16">
        <v>0</v>
      </c>
      <c r="C37" s="17">
        <v>0</v>
      </c>
      <c r="D37" s="17">
        <v>0</v>
      </c>
      <c r="E37" s="23" t="s">
        <v>75</v>
      </c>
    </row>
    <row r="38" spans="1:5" x14ac:dyDescent="0.25">
      <c r="A38" s="15" t="s">
        <v>123</v>
      </c>
      <c r="B38" s="16">
        <v>0</v>
      </c>
      <c r="C38" s="17">
        <v>0</v>
      </c>
      <c r="D38" s="17" t="s">
        <v>75</v>
      </c>
      <c r="E38" s="23" t="s">
        <v>75</v>
      </c>
    </row>
    <row r="39" spans="1:5" x14ac:dyDescent="0.25">
      <c r="A39" s="15" t="s">
        <v>173</v>
      </c>
      <c r="B39" s="16" t="s">
        <v>75</v>
      </c>
      <c r="C39" s="17">
        <v>0</v>
      </c>
      <c r="D39" s="17" t="s">
        <v>75</v>
      </c>
      <c r="E39" s="23">
        <v>21</v>
      </c>
    </row>
    <row r="40" spans="1:5" x14ac:dyDescent="0.25">
      <c r="A40" s="15" t="s">
        <v>62</v>
      </c>
      <c r="B40" s="16">
        <v>0</v>
      </c>
      <c r="C40" s="17">
        <v>0</v>
      </c>
      <c r="D40" s="17">
        <v>0</v>
      </c>
      <c r="E40" s="23" t="s">
        <v>75</v>
      </c>
    </row>
    <row r="41" spans="1:5" x14ac:dyDescent="0.25">
      <c r="A41" s="15" t="s">
        <v>193</v>
      </c>
      <c r="B41" s="16">
        <v>46</v>
      </c>
      <c r="C41" s="17" t="s">
        <v>75</v>
      </c>
      <c r="D41" s="17" t="s">
        <v>75</v>
      </c>
      <c r="E41" s="23">
        <v>50</v>
      </c>
    </row>
    <row r="42" spans="1:5" x14ac:dyDescent="0.25">
      <c r="A42" s="15" t="s">
        <v>121</v>
      </c>
      <c r="B42" s="16">
        <v>0</v>
      </c>
      <c r="C42" s="17" t="s">
        <v>75</v>
      </c>
      <c r="D42" s="17">
        <v>0</v>
      </c>
      <c r="E42" s="23" t="s">
        <v>75</v>
      </c>
    </row>
    <row r="43" spans="1:5" x14ac:dyDescent="0.25">
      <c r="A43" s="45" t="s">
        <v>64</v>
      </c>
      <c r="B43" s="16">
        <v>0</v>
      </c>
      <c r="C43" s="17">
        <v>0</v>
      </c>
      <c r="D43" s="17">
        <v>0</v>
      </c>
      <c r="E43" s="23" t="s">
        <v>75</v>
      </c>
    </row>
    <row r="44" spans="1:5" x14ac:dyDescent="0.25">
      <c r="A44" s="15" t="s">
        <v>194</v>
      </c>
      <c r="B44" s="16">
        <v>0</v>
      </c>
      <c r="C44" s="17" t="s">
        <v>75</v>
      </c>
      <c r="D44" s="17">
        <v>0</v>
      </c>
      <c r="E44" s="23">
        <v>19</v>
      </c>
    </row>
    <row r="45" spans="1:5" x14ac:dyDescent="0.25">
      <c r="A45" s="15" t="s">
        <v>122</v>
      </c>
      <c r="B45" s="16" t="s">
        <v>75</v>
      </c>
      <c r="C45" s="17">
        <v>0</v>
      </c>
      <c r="D45" s="17" t="s">
        <v>75</v>
      </c>
      <c r="E45" s="23" t="s">
        <v>75</v>
      </c>
    </row>
    <row r="46" spans="1:5" x14ac:dyDescent="0.25">
      <c r="A46" s="15" t="s">
        <v>16</v>
      </c>
      <c r="B46" s="16">
        <v>0</v>
      </c>
      <c r="C46" s="17">
        <v>0</v>
      </c>
      <c r="D46" s="17">
        <v>0</v>
      </c>
      <c r="E46" s="23" t="s">
        <v>75</v>
      </c>
    </row>
    <row r="47" spans="1:5" x14ac:dyDescent="0.25">
      <c r="A47" s="15" t="s">
        <v>91</v>
      </c>
      <c r="B47" s="16">
        <v>0</v>
      </c>
      <c r="C47" s="17">
        <v>0</v>
      </c>
      <c r="D47" s="17">
        <v>0</v>
      </c>
      <c r="E47" s="23" t="s">
        <v>75</v>
      </c>
    </row>
    <row r="48" spans="1:5" x14ac:dyDescent="0.25">
      <c r="A48" s="15" t="s">
        <v>79</v>
      </c>
      <c r="B48" s="16">
        <v>10</v>
      </c>
      <c r="C48" s="17" t="s">
        <v>75</v>
      </c>
      <c r="D48" s="17">
        <v>11</v>
      </c>
      <c r="E48" s="23">
        <v>26</v>
      </c>
    </row>
    <row r="49" spans="1:5" x14ac:dyDescent="0.25">
      <c r="A49" s="15" t="s">
        <v>124</v>
      </c>
      <c r="B49" s="16" t="s">
        <v>75</v>
      </c>
      <c r="C49" s="17" t="s">
        <v>75</v>
      </c>
      <c r="D49" s="17" t="s">
        <v>75</v>
      </c>
      <c r="E49" s="23" t="s">
        <v>75</v>
      </c>
    </row>
    <row r="50" spans="1:5" x14ac:dyDescent="0.25">
      <c r="A50" s="15" t="s">
        <v>125</v>
      </c>
      <c r="B50" s="16" t="s">
        <v>75</v>
      </c>
      <c r="C50" s="17">
        <v>0</v>
      </c>
      <c r="D50" s="17" t="s">
        <v>75</v>
      </c>
      <c r="E50" s="23">
        <v>9</v>
      </c>
    </row>
    <row r="51" spans="1:5" x14ac:dyDescent="0.25">
      <c r="A51" s="15" t="s">
        <v>126</v>
      </c>
      <c r="B51" s="16" t="s">
        <v>75</v>
      </c>
      <c r="C51" s="17">
        <v>0</v>
      </c>
      <c r="D51" s="17">
        <v>0</v>
      </c>
      <c r="E51" s="23" t="s">
        <v>75</v>
      </c>
    </row>
    <row r="52" spans="1:5" x14ac:dyDescent="0.25">
      <c r="A52" s="15" t="s">
        <v>47</v>
      </c>
      <c r="B52" s="16" t="s">
        <v>75</v>
      </c>
      <c r="C52" s="17">
        <v>0</v>
      </c>
      <c r="D52" s="17">
        <v>0</v>
      </c>
      <c r="E52" s="23">
        <v>0</v>
      </c>
    </row>
    <row r="53" spans="1:5" x14ac:dyDescent="0.25">
      <c r="A53" s="15" t="s">
        <v>127</v>
      </c>
      <c r="B53" s="16">
        <v>0</v>
      </c>
      <c r="C53" s="17">
        <v>0</v>
      </c>
      <c r="D53" s="17">
        <v>0</v>
      </c>
      <c r="E53" s="23" t="s">
        <v>75</v>
      </c>
    </row>
    <row r="54" spans="1:5" x14ac:dyDescent="0.25">
      <c r="A54" s="45" t="s">
        <v>85</v>
      </c>
      <c r="B54" s="16">
        <v>0</v>
      </c>
      <c r="C54" s="17">
        <v>0</v>
      </c>
      <c r="D54" s="17" t="s">
        <v>75</v>
      </c>
      <c r="E54" s="23">
        <v>0</v>
      </c>
    </row>
    <row r="55" spans="1:5" x14ac:dyDescent="0.25">
      <c r="A55" s="15" t="s">
        <v>50</v>
      </c>
      <c r="B55" s="16" t="s">
        <v>75</v>
      </c>
      <c r="C55" s="17">
        <v>0</v>
      </c>
      <c r="D55" s="17" t="s">
        <v>75</v>
      </c>
      <c r="E55" s="23" t="s">
        <v>75</v>
      </c>
    </row>
    <row r="56" spans="1:5" x14ac:dyDescent="0.25">
      <c r="A56" s="15" t="s">
        <v>34</v>
      </c>
      <c r="B56" s="16">
        <v>17</v>
      </c>
      <c r="C56" s="17">
        <v>0</v>
      </c>
      <c r="D56" s="17" t="s">
        <v>75</v>
      </c>
      <c r="E56" s="23">
        <v>60</v>
      </c>
    </row>
    <row r="57" spans="1:5" x14ac:dyDescent="0.25">
      <c r="A57" s="15" t="s">
        <v>128</v>
      </c>
      <c r="B57" s="16">
        <v>0</v>
      </c>
      <c r="C57" s="17" t="s">
        <v>75</v>
      </c>
      <c r="D57" s="17">
        <v>0</v>
      </c>
      <c r="E57" s="23" t="s">
        <v>75</v>
      </c>
    </row>
    <row r="58" spans="1:5" x14ac:dyDescent="0.25">
      <c r="A58" s="45" t="s">
        <v>170</v>
      </c>
      <c r="B58" s="16" t="s">
        <v>75</v>
      </c>
      <c r="C58" s="17">
        <v>0</v>
      </c>
      <c r="D58" s="17">
        <v>0</v>
      </c>
      <c r="E58" s="23">
        <v>0</v>
      </c>
    </row>
    <row r="59" spans="1:5" x14ac:dyDescent="0.25">
      <c r="A59" s="15" t="s">
        <v>107</v>
      </c>
      <c r="B59" s="16">
        <v>0</v>
      </c>
      <c r="C59" s="17" t="s">
        <v>75</v>
      </c>
      <c r="D59" s="17" t="s">
        <v>75</v>
      </c>
      <c r="E59" s="23" t="s">
        <v>75</v>
      </c>
    </row>
    <row r="60" spans="1:5" x14ac:dyDescent="0.25">
      <c r="A60" s="15" t="s">
        <v>41</v>
      </c>
      <c r="B60" s="16">
        <v>11</v>
      </c>
      <c r="C60" s="17">
        <v>0</v>
      </c>
      <c r="D60" s="17" t="s">
        <v>75</v>
      </c>
      <c r="E60" s="23">
        <v>39</v>
      </c>
    </row>
    <row r="61" spans="1:5" x14ac:dyDescent="0.25">
      <c r="A61" s="45" t="s">
        <v>163</v>
      </c>
      <c r="B61" s="16">
        <v>0</v>
      </c>
      <c r="C61" s="17">
        <v>0</v>
      </c>
      <c r="D61" s="17">
        <v>0</v>
      </c>
      <c r="E61" s="23" t="s">
        <v>75</v>
      </c>
    </row>
    <row r="62" spans="1:5" x14ac:dyDescent="0.25">
      <c r="A62" s="45" t="s">
        <v>165</v>
      </c>
      <c r="B62" s="16">
        <v>0</v>
      </c>
      <c r="C62" s="17">
        <v>0</v>
      </c>
      <c r="D62" s="17" t="s">
        <v>75</v>
      </c>
      <c r="E62" s="23">
        <v>0</v>
      </c>
    </row>
    <row r="63" spans="1:5" x14ac:dyDescent="0.25">
      <c r="A63" s="15" t="s">
        <v>129</v>
      </c>
      <c r="B63" s="16" t="s">
        <v>75</v>
      </c>
      <c r="C63" s="17">
        <v>0</v>
      </c>
      <c r="D63" s="17" t="s">
        <v>75</v>
      </c>
      <c r="E63" s="23">
        <v>17</v>
      </c>
    </row>
    <row r="64" spans="1:5" x14ac:dyDescent="0.25">
      <c r="A64" s="15" t="s">
        <v>130</v>
      </c>
      <c r="B64" s="16" t="s">
        <v>75</v>
      </c>
      <c r="C64" s="17" t="s">
        <v>75</v>
      </c>
      <c r="D64" s="17" t="s">
        <v>75</v>
      </c>
      <c r="E64" s="23">
        <v>0</v>
      </c>
    </row>
    <row r="65" spans="1:5" x14ac:dyDescent="0.25">
      <c r="A65" s="15" t="s">
        <v>32</v>
      </c>
      <c r="B65" s="16">
        <v>0</v>
      </c>
      <c r="C65" s="17">
        <v>0</v>
      </c>
      <c r="D65" s="17">
        <v>0</v>
      </c>
      <c r="E65" s="23" t="s">
        <v>75</v>
      </c>
    </row>
    <row r="66" spans="1:5" x14ac:dyDescent="0.25">
      <c r="A66" s="45" t="s">
        <v>116</v>
      </c>
      <c r="B66" s="16">
        <v>0</v>
      </c>
      <c r="C66" s="17">
        <v>0</v>
      </c>
      <c r="D66" s="17">
        <v>0</v>
      </c>
      <c r="E66" s="23" t="s">
        <v>75</v>
      </c>
    </row>
    <row r="67" spans="1:5" x14ac:dyDescent="0.25">
      <c r="A67" s="15" t="s">
        <v>58</v>
      </c>
      <c r="B67" s="16">
        <v>0</v>
      </c>
      <c r="C67" s="17">
        <v>0</v>
      </c>
      <c r="D67" s="17" t="s">
        <v>75</v>
      </c>
      <c r="E67" s="23">
        <v>0</v>
      </c>
    </row>
    <row r="68" spans="1:5" x14ac:dyDescent="0.25">
      <c r="A68" s="15" t="s">
        <v>177</v>
      </c>
      <c r="B68" s="16" t="s">
        <v>75</v>
      </c>
      <c r="C68" s="17">
        <v>0</v>
      </c>
      <c r="D68" s="17">
        <v>0</v>
      </c>
      <c r="E68" s="23" t="s">
        <v>75</v>
      </c>
    </row>
    <row r="69" spans="1:5" x14ac:dyDescent="0.25">
      <c r="A69" s="15" t="s">
        <v>95</v>
      </c>
      <c r="B69" s="16" t="s">
        <v>75</v>
      </c>
      <c r="C69" s="17">
        <v>0</v>
      </c>
      <c r="D69" s="17" t="s">
        <v>75</v>
      </c>
      <c r="E69" s="23">
        <v>11</v>
      </c>
    </row>
    <row r="70" spans="1:5" x14ac:dyDescent="0.25">
      <c r="A70" s="15" t="s">
        <v>37</v>
      </c>
      <c r="B70" s="16">
        <v>0</v>
      </c>
      <c r="C70" s="17">
        <v>0</v>
      </c>
      <c r="D70" s="17">
        <v>0</v>
      </c>
      <c r="E70" s="23" t="s">
        <v>75</v>
      </c>
    </row>
    <row r="71" spans="1:5" x14ac:dyDescent="0.25">
      <c r="A71" s="15" t="s">
        <v>191</v>
      </c>
      <c r="B71" s="16">
        <v>0</v>
      </c>
      <c r="C71" s="17">
        <v>0</v>
      </c>
      <c r="D71" s="17" t="s">
        <v>75</v>
      </c>
      <c r="E71" s="23">
        <v>0</v>
      </c>
    </row>
    <row r="72" spans="1:5" x14ac:dyDescent="0.25">
      <c r="A72" s="15" t="s">
        <v>40</v>
      </c>
      <c r="B72" s="16">
        <v>0</v>
      </c>
      <c r="C72" s="17">
        <v>0</v>
      </c>
      <c r="D72" s="17">
        <v>0</v>
      </c>
      <c r="E72" s="23" t="s">
        <v>75</v>
      </c>
    </row>
    <row r="73" spans="1:5" x14ac:dyDescent="0.25">
      <c r="A73" s="15" t="s">
        <v>131</v>
      </c>
      <c r="B73" s="16" t="s">
        <v>75</v>
      </c>
      <c r="C73" s="17" t="s">
        <v>75</v>
      </c>
      <c r="D73" s="17" t="s">
        <v>75</v>
      </c>
      <c r="E73" s="23">
        <v>12</v>
      </c>
    </row>
    <row r="74" spans="1:5" x14ac:dyDescent="0.25">
      <c r="A74" s="45" t="s">
        <v>83</v>
      </c>
      <c r="B74" s="16">
        <v>9</v>
      </c>
      <c r="C74" s="17" t="s">
        <v>75</v>
      </c>
      <c r="D74" s="17" t="s">
        <v>75</v>
      </c>
      <c r="E74" s="23">
        <v>38</v>
      </c>
    </row>
    <row r="75" spans="1:5" x14ac:dyDescent="0.25">
      <c r="A75" s="45" t="s">
        <v>178</v>
      </c>
      <c r="B75" s="16" t="s">
        <v>75</v>
      </c>
      <c r="C75" s="17">
        <v>0</v>
      </c>
      <c r="D75" s="17">
        <v>0</v>
      </c>
      <c r="E75" s="23" t="s">
        <v>75</v>
      </c>
    </row>
    <row r="76" spans="1:5" x14ac:dyDescent="0.25">
      <c r="A76" s="15" t="s">
        <v>54</v>
      </c>
      <c r="B76" s="16">
        <v>0</v>
      </c>
      <c r="C76" s="17">
        <v>0</v>
      </c>
      <c r="D76" s="17" t="s">
        <v>75</v>
      </c>
      <c r="E76" s="23">
        <v>0</v>
      </c>
    </row>
    <row r="77" spans="1:5" x14ac:dyDescent="0.25">
      <c r="A77" s="45" t="s">
        <v>164</v>
      </c>
      <c r="B77" s="16">
        <v>0</v>
      </c>
      <c r="C77" s="17" t="s">
        <v>75</v>
      </c>
      <c r="D77" s="17">
        <v>0</v>
      </c>
      <c r="E77" s="23">
        <v>0</v>
      </c>
    </row>
    <row r="78" spans="1:5" x14ac:dyDescent="0.25">
      <c r="A78" s="45" t="s">
        <v>179</v>
      </c>
      <c r="B78" s="16" t="s">
        <v>75</v>
      </c>
      <c r="C78" s="17">
        <v>0</v>
      </c>
      <c r="D78" s="17">
        <v>0</v>
      </c>
      <c r="E78" s="23" t="s">
        <v>75</v>
      </c>
    </row>
    <row r="79" spans="1:5" x14ac:dyDescent="0.25">
      <c r="A79" s="45" t="s">
        <v>180</v>
      </c>
      <c r="B79" s="16">
        <v>0</v>
      </c>
      <c r="C79" s="17">
        <v>0</v>
      </c>
      <c r="D79" s="17">
        <v>0</v>
      </c>
      <c r="E79" s="23" t="s">
        <v>75</v>
      </c>
    </row>
    <row r="80" spans="1:5" x14ac:dyDescent="0.25">
      <c r="A80" s="15" t="s">
        <v>90</v>
      </c>
      <c r="B80" s="16">
        <v>10</v>
      </c>
      <c r="C80" s="17" t="s">
        <v>75</v>
      </c>
      <c r="D80" s="17" t="s">
        <v>75</v>
      </c>
      <c r="E80" s="23">
        <v>24</v>
      </c>
    </row>
    <row r="81" spans="1:5" x14ac:dyDescent="0.25">
      <c r="A81" s="15" t="s">
        <v>132</v>
      </c>
      <c r="B81" s="16" t="s">
        <v>75</v>
      </c>
      <c r="C81" s="17">
        <v>0</v>
      </c>
      <c r="D81" s="17" t="s">
        <v>75</v>
      </c>
      <c r="E81" s="23">
        <v>0</v>
      </c>
    </row>
    <row r="82" spans="1:5" x14ac:dyDescent="0.25">
      <c r="A82" s="15" t="s">
        <v>100</v>
      </c>
      <c r="B82" s="16" t="s">
        <v>75</v>
      </c>
      <c r="C82" s="17">
        <v>0</v>
      </c>
      <c r="D82" s="17" t="s">
        <v>75</v>
      </c>
      <c r="E82" s="23" t="s">
        <v>75</v>
      </c>
    </row>
    <row r="83" spans="1:5" x14ac:dyDescent="0.25">
      <c r="A83" s="15" t="s">
        <v>53</v>
      </c>
      <c r="B83" s="16" t="s">
        <v>75</v>
      </c>
      <c r="C83" s="17">
        <v>0</v>
      </c>
      <c r="D83" s="17" t="s">
        <v>75</v>
      </c>
      <c r="E83" s="23" t="s">
        <v>75</v>
      </c>
    </row>
    <row r="84" spans="1:5" x14ac:dyDescent="0.25">
      <c r="A84" s="45" t="s">
        <v>92</v>
      </c>
      <c r="B84" s="16">
        <v>0</v>
      </c>
      <c r="C84" s="17">
        <v>0</v>
      </c>
      <c r="D84" s="17" t="s">
        <v>75</v>
      </c>
      <c r="E84" s="23">
        <v>0</v>
      </c>
    </row>
    <row r="85" spans="1:5" x14ac:dyDescent="0.25">
      <c r="A85" s="15" t="s">
        <v>99</v>
      </c>
      <c r="B85" s="16">
        <v>0</v>
      </c>
      <c r="C85" s="17">
        <v>0</v>
      </c>
      <c r="D85" s="17">
        <v>0</v>
      </c>
      <c r="E85" s="23" t="s">
        <v>75</v>
      </c>
    </row>
    <row r="86" spans="1:5" x14ac:dyDescent="0.25">
      <c r="A86" s="45" t="s">
        <v>57</v>
      </c>
      <c r="B86" s="16">
        <v>0</v>
      </c>
      <c r="C86" s="17">
        <v>0</v>
      </c>
      <c r="D86" s="17">
        <v>0</v>
      </c>
      <c r="E86" s="23" t="s">
        <v>75</v>
      </c>
    </row>
    <row r="87" spans="1:5" x14ac:dyDescent="0.25">
      <c r="A87" s="15" t="s">
        <v>181</v>
      </c>
      <c r="B87" s="16">
        <v>0</v>
      </c>
      <c r="C87" s="17">
        <v>0</v>
      </c>
      <c r="D87" s="17">
        <v>0</v>
      </c>
      <c r="E87" s="23" t="s">
        <v>75</v>
      </c>
    </row>
    <row r="88" spans="1:5" x14ac:dyDescent="0.25">
      <c r="A88" s="15" t="s">
        <v>104</v>
      </c>
      <c r="B88" s="16">
        <v>0</v>
      </c>
      <c r="C88" s="17">
        <v>0</v>
      </c>
      <c r="D88" s="17">
        <v>0</v>
      </c>
      <c r="E88" s="23" t="s">
        <v>75</v>
      </c>
    </row>
    <row r="89" spans="1:5" x14ac:dyDescent="0.25">
      <c r="A89" s="15" t="s">
        <v>133</v>
      </c>
      <c r="B89" s="16" t="s">
        <v>75</v>
      </c>
      <c r="C89" s="17">
        <v>0</v>
      </c>
      <c r="D89" s="17">
        <v>0</v>
      </c>
      <c r="E89" s="23" t="s">
        <v>75</v>
      </c>
    </row>
    <row r="90" spans="1:5" x14ac:dyDescent="0.25">
      <c r="A90" s="15" t="s">
        <v>134</v>
      </c>
      <c r="B90" s="16" t="s">
        <v>75</v>
      </c>
      <c r="C90" s="17">
        <v>0</v>
      </c>
      <c r="D90" s="17" t="s">
        <v>75</v>
      </c>
      <c r="E90" s="23" t="s">
        <v>75</v>
      </c>
    </row>
    <row r="91" spans="1:5" x14ac:dyDescent="0.25">
      <c r="A91" s="15" t="s">
        <v>135</v>
      </c>
      <c r="B91" s="16">
        <v>0</v>
      </c>
      <c r="C91" s="17">
        <v>0</v>
      </c>
      <c r="D91" s="17">
        <v>0</v>
      </c>
      <c r="E91" s="23" t="s">
        <v>75</v>
      </c>
    </row>
    <row r="92" spans="1:5" x14ac:dyDescent="0.25">
      <c r="A92" s="15" t="s">
        <v>192</v>
      </c>
      <c r="B92" s="16" t="s">
        <v>75</v>
      </c>
      <c r="C92" s="17">
        <v>0</v>
      </c>
      <c r="D92" s="17">
        <v>0</v>
      </c>
      <c r="E92" s="23">
        <v>17</v>
      </c>
    </row>
    <row r="93" spans="1:5" x14ac:dyDescent="0.25">
      <c r="A93" s="15" t="s">
        <v>84</v>
      </c>
      <c r="B93" s="16" t="s">
        <v>75</v>
      </c>
      <c r="C93" s="17">
        <v>0</v>
      </c>
      <c r="D93" s="17">
        <v>0</v>
      </c>
      <c r="E93" s="23" t="s">
        <v>75</v>
      </c>
    </row>
    <row r="94" spans="1:5" x14ac:dyDescent="0.25">
      <c r="A94" s="15" t="s">
        <v>51</v>
      </c>
      <c r="B94" s="16" t="s">
        <v>75</v>
      </c>
      <c r="C94" s="17">
        <v>0</v>
      </c>
      <c r="D94" s="17">
        <v>0</v>
      </c>
      <c r="E94" s="23" t="s">
        <v>75</v>
      </c>
    </row>
    <row r="95" spans="1:5" x14ac:dyDescent="0.25">
      <c r="A95" s="15" t="s">
        <v>169</v>
      </c>
      <c r="B95" s="16" t="s">
        <v>75</v>
      </c>
      <c r="C95" s="17">
        <v>0</v>
      </c>
      <c r="D95" s="17">
        <v>0</v>
      </c>
      <c r="E95" s="23">
        <v>0</v>
      </c>
    </row>
    <row r="96" spans="1:5" x14ac:dyDescent="0.25">
      <c r="A96" s="15" t="s">
        <v>136</v>
      </c>
      <c r="B96" s="16">
        <v>13</v>
      </c>
      <c r="C96" s="17" t="s">
        <v>75</v>
      </c>
      <c r="D96" s="17">
        <v>8</v>
      </c>
      <c r="E96" s="23">
        <v>49</v>
      </c>
    </row>
    <row r="97" spans="1:5" x14ac:dyDescent="0.25">
      <c r="A97" s="15" t="s">
        <v>137</v>
      </c>
      <c r="B97" s="16" t="s">
        <v>75</v>
      </c>
      <c r="C97" s="17" t="s">
        <v>75</v>
      </c>
      <c r="D97" s="17">
        <v>0</v>
      </c>
      <c r="E97" s="23" t="s">
        <v>75</v>
      </c>
    </row>
    <row r="98" spans="1:5" x14ac:dyDescent="0.25">
      <c r="A98" s="15" t="s">
        <v>138</v>
      </c>
      <c r="B98" s="16" t="s">
        <v>75</v>
      </c>
      <c r="C98" s="17">
        <v>0</v>
      </c>
      <c r="D98" s="17" t="s">
        <v>75</v>
      </c>
      <c r="E98" s="23" t="s">
        <v>75</v>
      </c>
    </row>
    <row r="99" spans="1:5" x14ac:dyDescent="0.25">
      <c r="A99" s="15" t="s">
        <v>105</v>
      </c>
      <c r="B99" s="16">
        <v>0</v>
      </c>
      <c r="C99" s="17" t="s">
        <v>75</v>
      </c>
      <c r="D99" s="17" t="s">
        <v>75</v>
      </c>
      <c r="E99" s="23" t="s">
        <v>75</v>
      </c>
    </row>
    <row r="100" spans="1:5" x14ac:dyDescent="0.25">
      <c r="A100" s="15" t="s">
        <v>39</v>
      </c>
      <c r="B100" s="16" t="s">
        <v>75</v>
      </c>
      <c r="C100" s="17" t="s">
        <v>75</v>
      </c>
      <c r="D100" s="17" t="s">
        <v>75</v>
      </c>
      <c r="E100" s="23">
        <v>11</v>
      </c>
    </row>
    <row r="101" spans="1:5" x14ac:dyDescent="0.25">
      <c r="A101" s="15" t="s">
        <v>52</v>
      </c>
      <c r="B101" s="16">
        <v>0</v>
      </c>
      <c r="C101" s="17">
        <v>0</v>
      </c>
      <c r="D101" s="17">
        <v>0</v>
      </c>
      <c r="E101" s="23" t="s">
        <v>75</v>
      </c>
    </row>
    <row r="102" spans="1:5" x14ac:dyDescent="0.25">
      <c r="A102" s="15" t="s">
        <v>45</v>
      </c>
      <c r="B102" s="16" t="s">
        <v>75</v>
      </c>
      <c r="C102" s="17">
        <v>0</v>
      </c>
      <c r="D102" s="17">
        <v>0</v>
      </c>
      <c r="E102" s="23">
        <v>0</v>
      </c>
    </row>
    <row r="103" spans="1:5" x14ac:dyDescent="0.25">
      <c r="A103" s="15" t="s">
        <v>139</v>
      </c>
      <c r="B103" s="16" t="s">
        <v>75</v>
      </c>
      <c r="C103" s="17">
        <v>0</v>
      </c>
      <c r="D103" s="17" t="s">
        <v>75</v>
      </c>
      <c r="E103" s="23" t="s">
        <v>75</v>
      </c>
    </row>
    <row r="104" spans="1:5" x14ac:dyDescent="0.25">
      <c r="A104" s="45" t="s">
        <v>166</v>
      </c>
      <c r="B104" s="16">
        <v>0</v>
      </c>
      <c r="C104" s="17">
        <v>0</v>
      </c>
      <c r="D104" s="17">
        <v>0</v>
      </c>
      <c r="E104" s="23" t="s">
        <v>75</v>
      </c>
    </row>
    <row r="105" spans="1:5" x14ac:dyDescent="0.25">
      <c r="A105" s="15" t="s">
        <v>49</v>
      </c>
      <c r="B105" s="16">
        <v>0</v>
      </c>
      <c r="C105" s="17">
        <v>0</v>
      </c>
      <c r="D105" s="17" t="s">
        <v>75</v>
      </c>
      <c r="E105" s="23">
        <v>0</v>
      </c>
    </row>
    <row r="106" spans="1:5" x14ac:dyDescent="0.25">
      <c r="A106" s="15" t="s">
        <v>110</v>
      </c>
      <c r="B106" s="16">
        <v>0</v>
      </c>
      <c r="C106" s="17">
        <v>0</v>
      </c>
      <c r="D106" s="17">
        <v>0</v>
      </c>
      <c r="E106" s="23" t="s">
        <v>75</v>
      </c>
    </row>
    <row r="107" spans="1:5" x14ac:dyDescent="0.25">
      <c r="A107" s="15" t="s">
        <v>117</v>
      </c>
      <c r="B107" s="16">
        <v>0</v>
      </c>
      <c r="C107" s="17">
        <v>0</v>
      </c>
      <c r="D107" s="17">
        <v>0</v>
      </c>
      <c r="E107" s="23" t="s">
        <v>75</v>
      </c>
    </row>
    <row r="108" spans="1:5" x14ac:dyDescent="0.25">
      <c r="A108" s="45" t="s">
        <v>182</v>
      </c>
      <c r="B108" s="16" t="s">
        <v>75</v>
      </c>
      <c r="C108" s="17">
        <v>0</v>
      </c>
      <c r="D108" s="17">
        <v>0</v>
      </c>
      <c r="E108" s="23">
        <v>0</v>
      </c>
    </row>
    <row r="109" spans="1:5" x14ac:dyDescent="0.25">
      <c r="A109" s="15" t="s">
        <v>108</v>
      </c>
      <c r="B109" s="16">
        <v>0</v>
      </c>
      <c r="C109" s="17">
        <v>0</v>
      </c>
      <c r="D109" s="17">
        <v>0</v>
      </c>
      <c r="E109" s="23" t="s">
        <v>75</v>
      </c>
    </row>
    <row r="110" spans="1:5" x14ac:dyDescent="0.25">
      <c r="A110" s="15" t="s">
        <v>140</v>
      </c>
      <c r="B110" s="16" t="s">
        <v>75</v>
      </c>
      <c r="C110" s="17">
        <v>0</v>
      </c>
      <c r="D110" s="17" t="s">
        <v>75</v>
      </c>
      <c r="E110" s="23" t="s">
        <v>75</v>
      </c>
    </row>
    <row r="111" spans="1:5" x14ac:dyDescent="0.25">
      <c r="A111" s="15" t="s">
        <v>183</v>
      </c>
      <c r="B111" s="16">
        <v>56</v>
      </c>
      <c r="C111" s="17" t="s">
        <v>75</v>
      </c>
      <c r="D111" s="17" t="s">
        <v>75</v>
      </c>
      <c r="E111" s="23">
        <v>23</v>
      </c>
    </row>
    <row r="112" spans="1:5" x14ac:dyDescent="0.25">
      <c r="A112" s="15" t="s">
        <v>195</v>
      </c>
      <c r="B112" s="16">
        <v>0</v>
      </c>
      <c r="C112" s="17">
        <v>0</v>
      </c>
      <c r="D112" s="17">
        <v>0</v>
      </c>
      <c r="E112" s="23">
        <v>9</v>
      </c>
    </row>
    <row r="113" spans="1:5" x14ac:dyDescent="0.25">
      <c r="A113" s="15" t="s">
        <v>141</v>
      </c>
      <c r="B113" s="16" t="s">
        <v>75</v>
      </c>
      <c r="C113" s="17">
        <v>0</v>
      </c>
      <c r="D113" s="17">
        <v>0</v>
      </c>
      <c r="E113" s="23" t="s">
        <v>75</v>
      </c>
    </row>
    <row r="114" spans="1:5" x14ac:dyDescent="0.25">
      <c r="A114" s="15" t="s">
        <v>44</v>
      </c>
      <c r="B114" s="16">
        <v>0</v>
      </c>
      <c r="C114" s="17">
        <v>0</v>
      </c>
      <c r="D114" s="17">
        <v>0</v>
      </c>
      <c r="E114" s="23">
        <v>9</v>
      </c>
    </row>
    <row r="115" spans="1:5" x14ac:dyDescent="0.25">
      <c r="A115" s="15" t="s">
        <v>89</v>
      </c>
      <c r="B115" s="16">
        <v>0</v>
      </c>
      <c r="C115" s="17">
        <v>8</v>
      </c>
      <c r="D115" s="17">
        <v>0</v>
      </c>
      <c r="E115" s="23" t="s">
        <v>75</v>
      </c>
    </row>
    <row r="116" spans="1:5" x14ac:dyDescent="0.25">
      <c r="A116" s="15" t="s">
        <v>42</v>
      </c>
      <c r="B116" s="16" t="s">
        <v>75</v>
      </c>
      <c r="C116" s="17">
        <v>0</v>
      </c>
      <c r="D116" s="17" t="s">
        <v>75</v>
      </c>
      <c r="E116" s="23">
        <v>0</v>
      </c>
    </row>
    <row r="117" spans="1:5" x14ac:dyDescent="0.25">
      <c r="A117" s="15" t="s">
        <v>142</v>
      </c>
      <c r="B117" s="16">
        <v>0</v>
      </c>
      <c r="C117" s="17" t="s">
        <v>75</v>
      </c>
      <c r="D117" s="17" t="s">
        <v>75</v>
      </c>
      <c r="E117" s="23">
        <v>0</v>
      </c>
    </row>
    <row r="118" spans="1:5" x14ac:dyDescent="0.25">
      <c r="A118" s="15" t="s">
        <v>80</v>
      </c>
      <c r="B118" s="16" t="s">
        <v>75</v>
      </c>
      <c r="C118" s="17" t="s">
        <v>75</v>
      </c>
      <c r="D118" s="17" t="s">
        <v>75</v>
      </c>
      <c r="E118" s="23" t="s">
        <v>75</v>
      </c>
    </row>
    <row r="119" spans="1:5" x14ac:dyDescent="0.25">
      <c r="A119" s="45" t="s">
        <v>113</v>
      </c>
      <c r="B119" s="16">
        <v>0</v>
      </c>
      <c r="C119" s="17">
        <v>0</v>
      </c>
      <c r="D119" s="17" t="s">
        <v>75</v>
      </c>
      <c r="E119" s="23">
        <v>0</v>
      </c>
    </row>
    <row r="120" spans="1:5" x14ac:dyDescent="0.25">
      <c r="A120" s="15" t="s">
        <v>27</v>
      </c>
      <c r="B120" s="16" t="s">
        <v>75</v>
      </c>
      <c r="C120" s="17">
        <v>0</v>
      </c>
      <c r="D120" s="17" t="s">
        <v>75</v>
      </c>
      <c r="E120" s="23">
        <v>14</v>
      </c>
    </row>
    <row r="121" spans="1:5" x14ac:dyDescent="0.25">
      <c r="A121" s="15" t="s">
        <v>24</v>
      </c>
      <c r="B121" s="16">
        <v>0</v>
      </c>
      <c r="C121" s="17">
        <v>0</v>
      </c>
      <c r="D121" s="17" t="s">
        <v>75</v>
      </c>
      <c r="E121" s="23" t="s">
        <v>75</v>
      </c>
    </row>
    <row r="122" spans="1:5" x14ac:dyDescent="0.25">
      <c r="A122" s="45" t="s">
        <v>167</v>
      </c>
      <c r="B122" s="16">
        <v>0</v>
      </c>
      <c r="C122" s="17">
        <v>0</v>
      </c>
      <c r="D122" s="17">
        <v>0</v>
      </c>
      <c r="E122" s="23" t="s">
        <v>75</v>
      </c>
    </row>
    <row r="123" spans="1:5" x14ac:dyDescent="0.25">
      <c r="A123" s="15" t="s">
        <v>114</v>
      </c>
      <c r="B123" s="16" t="s">
        <v>75</v>
      </c>
      <c r="C123" s="17" t="s">
        <v>75</v>
      </c>
      <c r="D123" s="17">
        <v>0</v>
      </c>
      <c r="E123" s="23" t="s">
        <v>75</v>
      </c>
    </row>
    <row r="124" spans="1:5" x14ac:dyDescent="0.25">
      <c r="A124" s="15" t="s">
        <v>143</v>
      </c>
      <c r="B124" s="16">
        <v>0</v>
      </c>
      <c r="C124" s="17">
        <v>0</v>
      </c>
      <c r="D124" s="17">
        <v>0</v>
      </c>
      <c r="E124" s="23" t="s">
        <v>75</v>
      </c>
    </row>
    <row r="125" spans="1:5" x14ac:dyDescent="0.25">
      <c r="A125" s="15" t="s">
        <v>144</v>
      </c>
      <c r="B125" s="16">
        <v>0</v>
      </c>
      <c r="C125" s="17">
        <v>0</v>
      </c>
      <c r="D125" s="17" t="s">
        <v>75</v>
      </c>
      <c r="E125" s="23" t="s">
        <v>75</v>
      </c>
    </row>
    <row r="126" spans="1:5" x14ac:dyDescent="0.25">
      <c r="A126" s="15" t="s">
        <v>145</v>
      </c>
      <c r="B126" s="16">
        <v>0</v>
      </c>
      <c r="C126" s="17" t="s">
        <v>75</v>
      </c>
      <c r="D126" s="17">
        <v>0</v>
      </c>
      <c r="E126" s="23" t="s">
        <v>75</v>
      </c>
    </row>
    <row r="127" spans="1:5" x14ac:dyDescent="0.25">
      <c r="A127" s="15" t="s">
        <v>25</v>
      </c>
      <c r="B127" s="16" t="s">
        <v>75</v>
      </c>
      <c r="C127" s="17">
        <v>0</v>
      </c>
      <c r="D127" s="17" t="s">
        <v>75</v>
      </c>
      <c r="E127" s="23">
        <v>0</v>
      </c>
    </row>
    <row r="128" spans="1:5" x14ac:dyDescent="0.25">
      <c r="A128" s="15" t="s">
        <v>146</v>
      </c>
      <c r="B128" s="16">
        <v>18</v>
      </c>
      <c r="C128" s="17">
        <v>0</v>
      </c>
      <c r="D128" s="17" t="s">
        <v>75</v>
      </c>
      <c r="E128" s="23">
        <v>51</v>
      </c>
    </row>
    <row r="129" spans="1:5" x14ac:dyDescent="0.25">
      <c r="A129" s="15" t="s">
        <v>147</v>
      </c>
      <c r="B129" s="16">
        <v>16</v>
      </c>
      <c r="C129" s="17">
        <v>0</v>
      </c>
      <c r="D129" s="17" t="s">
        <v>75</v>
      </c>
      <c r="E129" s="23">
        <v>38</v>
      </c>
    </row>
    <row r="130" spans="1:5" x14ac:dyDescent="0.25">
      <c r="A130" s="15" t="s">
        <v>97</v>
      </c>
      <c r="B130" s="16" t="s">
        <v>75</v>
      </c>
      <c r="C130" s="17">
        <v>0</v>
      </c>
      <c r="D130" s="17">
        <v>0</v>
      </c>
      <c r="E130" s="23" t="s">
        <v>75</v>
      </c>
    </row>
    <row r="131" spans="1:5" x14ac:dyDescent="0.25">
      <c r="A131" s="15" t="s">
        <v>29</v>
      </c>
      <c r="B131" s="16" t="s">
        <v>75</v>
      </c>
      <c r="C131" s="17">
        <v>0</v>
      </c>
      <c r="D131" s="17">
        <v>0</v>
      </c>
      <c r="E131" s="23">
        <v>0</v>
      </c>
    </row>
    <row r="132" spans="1:5" x14ac:dyDescent="0.25">
      <c r="A132" s="45" t="s">
        <v>168</v>
      </c>
      <c r="B132" s="16">
        <v>0</v>
      </c>
      <c r="C132" s="17">
        <v>0</v>
      </c>
      <c r="D132" s="17" t="s">
        <v>75</v>
      </c>
      <c r="E132" s="23">
        <v>0</v>
      </c>
    </row>
    <row r="133" spans="1:5" x14ac:dyDescent="0.25">
      <c r="A133" s="15" t="s">
        <v>18</v>
      </c>
      <c r="B133" s="16" t="s">
        <v>75</v>
      </c>
      <c r="C133" s="17">
        <v>0</v>
      </c>
      <c r="D133" s="17">
        <v>0</v>
      </c>
      <c r="E133" s="23" t="s">
        <v>75</v>
      </c>
    </row>
    <row r="134" spans="1:5" x14ac:dyDescent="0.25">
      <c r="A134" s="45" t="s">
        <v>60</v>
      </c>
      <c r="B134" s="16">
        <v>0</v>
      </c>
      <c r="C134" s="17">
        <v>0</v>
      </c>
      <c r="D134" s="17">
        <v>0</v>
      </c>
      <c r="E134" s="23" t="s">
        <v>75</v>
      </c>
    </row>
    <row r="135" spans="1:5" x14ac:dyDescent="0.25">
      <c r="A135" s="15" t="s">
        <v>184</v>
      </c>
      <c r="B135" s="16" t="s">
        <v>75</v>
      </c>
      <c r="C135" s="17">
        <v>0</v>
      </c>
      <c r="D135" s="17" t="s">
        <v>75</v>
      </c>
      <c r="E135" s="23" t="s">
        <v>75</v>
      </c>
    </row>
    <row r="136" spans="1:5" x14ac:dyDescent="0.25">
      <c r="A136" s="15" t="s">
        <v>48</v>
      </c>
      <c r="B136" s="16" t="s">
        <v>75</v>
      </c>
      <c r="C136" s="17">
        <v>0</v>
      </c>
      <c r="D136" s="17">
        <v>0</v>
      </c>
      <c r="E136" s="23">
        <v>0</v>
      </c>
    </row>
    <row r="137" spans="1:5" x14ac:dyDescent="0.25">
      <c r="A137" s="15" t="s">
        <v>148</v>
      </c>
      <c r="B137" s="16" t="s">
        <v>75</v>
      </c>
      <c r="C137" s="17" t="s">
        <v>75</v>
      </c>
      <c r="D137" s="17" t="s">
        <v>75</v>
      </c>
      <c r="E137" s="23" t="s">
        <v>75</v>
      </c>
    </row>
    <row r="138" spans="1:5" x14ac:dyDescent="0.25">
      <c r="A138" s="15" t="s">
        <v>33</v>
      </c>
      <c r="B138" s="16">
        <v>10</v>
      </c>
      <c r="C138" s="17">
        <v>0</v>
      </c>
      <c r="D138" s="17">
        <v>10</v>
      </c>
      <c r="E138" s="23">
        <v>26</v>
      </c>
    </row>
    <row r="139" spans="1:5" x14ac:dyDescent="0.25">
      <c r="A139" s="15" t="s">
        <v>185</v>
      </c>
      <c r="B139" s="16">
        <v>0</v>
      </c>
      <c r="C139" s="17">
        <v>0</v>
      </c>
      <c r="D139" s="17" t="s">
        <v>75</v>
      </c>
      <c r="E139" s="23">
        <v>0</v>
      </c>
    </row>
    <row r="140" spans="1:5" x14ac:dyDescent="0.25">
      <c r="A140" s="15" t="s">
        <v>149</v>
      </c>
      <c r="B140" s="16">
        <v>54</v>
      </c>
      <c r="C140" s="17" t="s">
        <v>75</v>
      </c>
      <c r="D140" s="17" t="s">
        <v>75</v>
      </c>
      <c r="E140" s="23">
        <v>17</v>
      </c>
    </row>
    <row r="141" spans="1:5" x14ac:dyDescent="0.25">
      <c r="A141" s="15" t="s">
        <v>109</v>
      </c>
      <c r="B141" s="16" t="s">
        <v>75</v>
      </c>
      <c r="C141" s="17">
        <v>0</v>
      </c>
      <c r="D141" s="17">
        <v>0</v>
      </c>
      <c r="E141" s="23" t="s">
        <v>75</v>
      </c>
    </row>
    <row r="142" spans="1:5" x14ac:dyDescent="0.25">
      <c r="A142" s="15" t="s">
        <v>36</v>
      </c>
      <c r="B142" s="16" t="s">
        <v>75</v>
      </c>
      <c r="C142" s="17">
        <v>0</v>
      </c>
      <c r="D142" s="17">
        <v>0</v>
      </c>
      <c r="E142" s="23" t="s">
        <v>75</v>
      </c>
    </row>
    <row r="143" spans="1:5" x14ac:dyDescent="0.25">
      <c r="A143" s="15" t="s">
        <v>43</v>
      </c>
      <c r="B143" s="16" t="s">
        <v>75</v>
      </c>
      <c r="C143" s="17">
        <v>0</v>
      </c>
      <c r="D143" s="17">
        <v>0</v>
      </c>
      <c r="E143" s="23">
        <v>0</v>
      </c>
    </row>
    <row r="144" spans="1:5" x14ac:dyDescent="0.25">
      <c r="A144" s="15" t="s">
        <v>151</v>
      </c>
      <c r="B144" s="16" t="s">
        <v>75</v>
      </c>
      <c r="C144" s="17">
        <v>0</v>
      </c>
      <c r="D144" s="17" t="s">
        <v>75</v>
      </c>
      <c r="E144" s="23">
        <v>10</v>
      </c>
    </row>
    <row r="145" spans="1:5" x14ac:dyDescent="0.25">
      <c r="A145" s="15" t="s">
        <v>152</v>
      </c>
      <c r="B145" s="16">
        <v>0</v>
      </c>
      <c r="C145" s="17">
        <v>0</v>
      </c>
      <c r="D145" s="17">
        <v>0</v>
      </c>
      <c r="E145" s="23" t="s">
        <v>75</v>
      </c>
    </row>
    <row r="146" spans="1:5" x14ac:dyDescent="0.25">
      <c r="A146" s="15" t="s">
        <v>38</v>
      </c>
      <c r="B146" s="16">
        <v>0</v>
      </c>
      <c r="C146" s="17">
        <v>0</v>
      </c>
      <c r="D146" s="17">
        <v>0</v>
      </c>
      <c r="E146" s="23" t="s">
        <v>75</v>
      </c>
    </row>
    <row r="147" spans="1:5" x14ac:dyDescent="0.25">
      <c r="A147" s="15" t="s">
        <v>150</v>
      </c>
      <c r="B147" s="16" t="s">
        <v>75</v>
      </c>
      <c r="C147" s="17">
        <v>0</v>
      </c>
      <c r="D147" s="17">
        <v>0</v>
      </c>
      <c r="E147" s="23" t="s">
        <v>75</v>
      </c>
    </row>
    <row r="148" spans="1:5" x14ac:dyDescent="0.25">
      <c r="A148" s="15" t="s">
        <v>56</v>
      </c>
      <c r="B148" s="16" t="s">
        <v>75</v>
      </c>
      <c r="C148" s="17">
        <v>0</v>
      </c>
      <c r="D148" s="17">
        <v>0</v>
      </c>
      <c r="E148" s="23" t="s">
        <v>75</v>
      </c>
    </row>
    <row r="149" spans="1:5" x14ac:dyDescent="0.25">
      <c r="A149" s="15" t="s">
        <v>63</v>
      </c>
      <c r="B149" s="16" t="s">
        <v>75</v>
      </c>
      <c r="C149" s="17">
        <v>0</v>
      </c>
      <c r="D149" s="17">
        <v>0</v>
      </c>
      <c r="E149" s="23">
        <v>0</v>
      </c>
    </row>
    <row r="150" spans="1:5" x14ac:dyDescent="0.25">
      <c r="A150" s="15" t="s">
        <v>196</v>
      </c>
      <c r="B150" s="16" t="s">
        <v>75</v>
      </c>
      <c r="C150" s="17">
        <v>0</v>
      </c>
      <c r="D150" s="17" t="s">
        <v>75</v>
      </c>
      <c r="E150" s="23">
        <v>0</v>
      </c>
    </row>
    <row r="151" spans="1:5" x14ac:dyDescent="0.25">
      <c r="A151" s="15" t="s">
        <v>186</v>
      </c>
      <c r="B151" s="16" t="s">
        <v>75</v>
      </c>
      <c r="C151" s="17">
        <v>0</v>
      </c>
      <c r="D151" s="17">
        <v>0</v>
      </c>
      <c r="E151" s="23" t="s">
        <v>75</v>
      </c>
    </row>
    <row r="152" spans="1:5" x14ac:dyDescent="0.25">
      <c r="A152" s="15" t="s">
        <v>112</v>
      </c>
      <c r="B152" s="16" t="s">
        <v>75</v>
      </c>
      <c r="C152" s="17">
        <v>0</v>
      </c>
      <c r="D152" s="17">
        <v>0</v>
      </c>
      <c r="E152" s="23">
        <v>0</v>
      </c>
    </row>
    <row r="153" spans="1:5" x14ac:dyDescent="0.25">
      <c r="A153" s="15" t="s">
        <v>28</v>
      </c>
      <c r="B153" s="16" t="s">
        <v>75</v>
      </c>
      <c r="C153" s="17">
        <v>0</v>
      </c>
      <c r="D153" s="17">
        <v>0</v>
      </c>
      <c r="E153" s="23">
        <v>15</v>
      </c>
    </row>
    <row r="154" spans="1:5" x14ac:dyDescent="0.25">
      <c r="A154" s="15" t="s">
        <v>187</v>
      </c>
      <c r="B154" s="16" t="s">
        <v>75</v>
      </c>
      <c r="C154" s="17">
        <v>0</v>
      </c>
      <c r="D154" s="17">
        <v>0</v>
      </c>
      <c r="E154" s="23">
        <v>0</v>
      </c>
    </row>
    <row r="155" spans="1:5" x14ac:dyDescent="0.25">
      <c r="A155" s="15" t="s">
        <v>154</v>
      </c>
      <c r="B155" s="16" t="s">
        <v>75</v>
      </c>
      <c r="C155" s="17" t="s">
        <v>75</v>
      </c>
      <c r="D155" s="17">
        <v>0</v>
      </c>
      <c r="E155" s="23">
        <v>0</v>
      </c>
    </row>
    <row r="156" spans="1:5" x14ac:dyDescent="0.25">
      <c r="A156" s="45" t="s">
        <v>103</v>
      </c>
      <c r="B156" s="16">
        <v>0</v>
      </c>
      <c r="C156" s="17">
        <v>0</v>
      </c>
      <c r="D156" s="17">
        <v>0</v>
      </c>
      <c r="E156" s="23" t="s">
        <v>75</v>
      </c>
    </row>
    <row r="157" spans="1:5" x14ac:dyDescent="0.25">
      <c r="A157" s="45" t="s">
        <v>17</v>
      </c>
      <c r="B157" s="16">
        <v>0</v>
      </c>
      <c r="C157" s="17">
        <v>0</v>
      </c>
      <c r="D157" s="17">
        <v>0</v>
      </c>
      <c r="E157" s="23" t="s">
        <v>75</v>
      </c>
    </row>
    <row r="158" spans="1:5" x14ac:dyDescent="0.25">
      <c r="A158" s="15" t="s">
        <v>55</v>
      </c>
      <c r="B158" s="16" t="s">
        <v>75</v>
      </c>
      <c r="C158" s="17">
        <v>0</v>
      </c>
      <c r="D158" s="17">
        <v>0</v>
      </c>
      <c r="E158" s="23">
        <v>0</v>
      </c>
    </row>
    <row r="159" spans="1:5" x14ac:dyDescent="0.25">
      <c r="A159" s="15" t="s">
        <v>155</v>
      </c>
      <c r="B159" s="16" t="s">
        <v>75</v>
      </c>
      <c r="C159" s="17">
        <v>0</v>
      </c>
      <c r="D159" s="17">
        <v>0</v>
      </c>
      <c r="E159" s="23" t="s">
        <v>75</v>
      </c>
    </row>
    <row r="160" spans="1:5" x14ac:dyDescent="0.25">
      <c r="A160" s="15" t="s">
        <v>23</v>
      </c>
      <c r="B160" s="16" t="s">
        <v>75</v>
      </c>
      <c r="C160" s="17">
        <v>0</v>
      </c>
      <c r="D160" s="17" t="s">
        <v>75</v>
      </c>
      <c r="E160" s="23" t="s">
        <v>75</v>
      </c>
    </row>
    <row r="161" spans="1:5" x14ac:dyDescent="0.25">
      <c r="A161" s="15" t="s">
        <v>87</v>
      </c>
      <c r="B161" s="16" t="s">
        <v>75</v>
      </c>
      <c r="C161" s="17">
        <v>0</v>
      </c>
      <c r="D161" s="17" t="s">
        <v>75</v>
      </c>
      <c r="E161" s="23" t="s">
        <v>75</v>
      </c>
    </row>
    <row r="162" spans="1:5" x14ac:dyDescent="0.25">
      <c r="A162" s="15" t="s">
        <v>21</v>
      </c>
      <c r="B162" s="16">
        <v>0</v>
      </c>
      <c r="C162" s="17" t="s">
        <v>75</v>
      </c>
      <c r="D162" s="17" t="s">
        <v>75</v>
      </c>
      <c r="E162" s="23" t="s">
        <v>75</v>
      </c>
    </row>
    <row r="163" spans="1:5" x14ac:dyDescent="0.25">
      <c r="A163" s="15" t="s">
        <v>93</v>
      </c>
      <c r="B163" s="16">
        <v>0</v>
      </c>
      <c r="C163" s="17">
        <v>0</v>
      </c>
      <c r="D163" s="17" t="s">
        <v>75</v>
      </c>
      <c r="E163" s="23">
        <v>0</v>
      </c>
    </row>
    <row r="164" spans="1:5" x14ac:dyDescent="0.25">
      <c r="A164" s="45" t="s">
        <v>96</v>
      </c>
      <c r="B164" s="16" t="s">
        <v>75</v>
      </c>
      <c r="C164" s="17">
        <v>0</v>
      </c>
      <c r="D164" s="17">
        <v>0</v>
      </c>
      <c r="E164" s="23" t="s">
        <v>75</v>
      </c>
    </row>
    <row r="165" spans="1:5" x14ac:dyDescent="0.25">
      <c r="A165" s="15" t="s">
        <v>156</v>
      </c>
      <c r="B165" s="16">
        <v>0</v>
      </c>
      <c r="C165" s="17">
        <v>0</v>
      </c>
      <c r="D165" s="17">
        <v>0</v>
      </c>
      <c r="E165" s="23" t="s">
        <v>75</v>
      </c>
    </row>
    <row r="166" spans="1:5" x14ac:dyDescent="0.25">
      <c r="A166" s="45" t="s">
        <v>188</v>
      </c>
      <c r="B166" s="16">
        <v>0</v>
      </c>
      <c r="C166" s="17">
        <v>0</v>
      </c>
      <c r="D166" s="17" t="s">
        <v>75</v>
      </c>
      <c r="E166" s="23">
        <v>0</v>
      </c>
    </row>
    <row r="167" spans="1:5" x14ac:dyDescent="0.25">
      <c r="A167" s="45" t="s">
        <v>61</v>
      </c>
      <c r="B167" s="16" t="s">
        <v>75</v>
      </c>
      <c r="C167" s="17">
        <v>0</v>
      </c>
      <c r="D167" s="17">
        <v>0</v>
      </c>
      <c r="E167" s="23">
        <v>0</v>
      </c>
    </row>
    <row r="168" spans="1:5" x14ac:dyDescent="0.25">
      <c r="A168" s="15" t="s">
        <v>157</v>
      </c>
      <c r="B168" s="16" t="s">
        <v>75</v>
      </c>
      <c r="C168" s="17" t="s">
        <v>75</v>
      </c>
      <c r="D168" s="17">
        <v>0</v>
      </c>
      <c r="E168" s="23" t="s">
        <v>75</v>
      </c>
    </row>
    <row r="169" spans="1:5" x14ac:dyDescent="0.25">
      <c r="A169" s="15" t="s">
        <v>94</v>
      </c>
      <c r="B169" s="16" t="s">
        <v>75</v>
      </c>
      <c r="C169" s="17" t="s">
        <v>75</v>
      </c>
      <c r="D169" s="17" t="s">
        <v>75</v>
      </c>
      <c r="E169" s="23">
        <v>12</v>
      </c>
    </row>
    <row r="170" spans="1:5" x14ac:dyDescent="0.25">
      <c r="A170" s="15" t="s">
        <v>81</v>
      </c>
      <c r="B170" s="16" t="s">
        <v>75</v>
      </c>
      <c r="C170" s="17" t="s">
        <v>75</v>
      </c>
      <c r="D170" s="17" t="s">
        <v>75</v>
      </c>
      <c r="E170" s="23">
        <v>10</v>
      </c>
    </row>
    <row r="171" spans="1:5" x14ac:dyDescent="0.25">
      <c r="A171" s="15" t="s">
        <v>153</v>
      </c>
      <c r="B171" s="16">
        <v>0</v>
      </c>
      <c r="C171" s="17">
        <v>0</v>
      </c>
      <c r="D171" s="17">
        <v>0</v>
      </c>
      <c r="E171" s="23" t="s">
        <v>75</v>
      </c>
    </row>
    <row r="172" spans="1:5" x14ac:dyDescent="0.25">
      <c r="A172" s="15" t="s">
        <v>101</v>
      </c>
      <c r="B172" s="16">
        <v>0</v>
      </c>
      <c r="C172" s="17">
        <v>0</v>
      </c>
      <c r="D172" s="17">
        <v>0</v>
      </c>
      <c r="E172" s="23" t="s">
        <v>75</v>
      </c>
    </row>
    <row r="173" spans="1:5" x14ac:dyDescent="0.25">
      <c r="A173" s="15" t="s">
        <v>98</v>
      </c>
      <c r="B173" s="16">
        <v>9</v>
      </c>
      <c r="C173" s="17">
        <v>0</v>
      </c>
      <c r="D173" s="17" t="s">
        <v>75</v>
      </c>
      <c r="E173" s="23" t="s">
        <v>75</v>
      </c>
    </row>
    <row r="174" spans="1:5" x14ac:dyDescent="0.25">
      <c r="A174" s="45" t="s">
        <v>102</v>
      </c>
      <c r="B174" s="16">
        <v>0</v>
      </c>
      <c r="C174" s="17">
        <v>0</v>
      </c>
      <c r="D174" s="17">
        <v>0</v>
      </c>
      <c r="E174" s="23" t="s">
        <v>75</v>
      </c>
    </row>
    <row r="175" spans="1:5" x14ac:dyDescent="0.25">
      <c r="A175" s="15" t="s">
        <v>106</v>
      </c>
      <c r="B175" s="16" t="s">
        <v>75</v>
      </c>
      <c r="C175" s="17" t="s">
        <v>75</v>
      </c>
      <c r="D175" s="17" t="s">
        <v>75</v>
      </c>
      <c r="E175" s="23">
        <v>16</v>
      </c>
    </row>
    <row r="176" spans="1:5" x14ac:dyDescent="0.25">
      <c r="A176" s="15" t="s">
        <v>158</v>
      </c>
      <c r="B176" s="16">
        <v>0</v>
      </c>
      <c r="C176" s="17">
        <v>0</v>
      </c>
      <c r="D176" s="17" t="s">
        <v>75</v>
      </c>
      <c r="E176" s="23" t="s">
        <v>75</v>
      </c>
    </row>
    <row r="177" spans="1:5" x14ac:dyDescent="0.25">
      <c r="A177" s="15" t="s">
        <v>22</v>
      </c>
      <c r="B177" s="16">
        <v>0</v>
      </c>
      <c r="C177" s="17" t="s">
        <v>75</v>
      </c>
      <c r="D177" s="17">
        <v>0</v>
      </c>
      <c r="E177" s="23" t="s">
        <v>75</v>
      </c>
    </row>
    <row r="178" spans="1:5" x14ac:dyDescent="0.25">
      <c r="A178" s="15" t="s">
        <v>159</v>
      </c>
      <c r="B178" s="16" t="s">
        <v>75</v>
      </c>
      <c r="C178" s="17">
        <v>0</v>
      </c>
      <c r="D178" s="17" t="s">
        <v>75</v>
      </c>
      <c r="E178" s="23" t="s">
        <v>75</v>
      </c>
    </row>
    <row r="179" spans="1:5" x14ac:dyDescent="0.25">
      <c r="A179" s="45" t="s">
        <v>59</v>
      </c>
      <c r="B179" s="16" t="s">
        <v>75</v>
      </c>
      <c r="C179" s="17">
        <v>0</v>
      </c>
      <c r="D179" s="17">
        <v>0</v>
      </c>
      <c r="E179" s="23" t="s">
        <v>75</v>
      </c>
    </row>
    <row r="180" spans="1:5" x14ac:dyDescent="0.25">
      <c r="A180" s="15" t="s">
        <v>160</v>
      </c>
      <c r="B180" s="16" t="s">
        <v>75</v>
      </c>
      <c r="C180" s="17">
        <v>0</v>
      </c>
      <c r="D180" s="17" t="s">
        <v>75</v>
      </c>
      <c r="E180" s="23">
        <v>0</v>
      </c>
    </row>
    <row r="181" spans="1:5" x14ac:dyDescent="0.25">
      <c r="A181" s="45" t="s">
        <v>65</v>
      </c>
      <c r="B181" s="16">
        <v>0</v>
      </c>
      <c r="C181" s="17">
        <v>0</v>
      </c>
      <c r="D181" s="17" t="s">
        <v>75</v>
      </c>
      <c r="E181" s="23" t="s">
        <v>75</v>
      </c>
    </row>
    <row r="182" spans="1:5" x14ac:dyDescent="0.25">
      <c r="A182" s="15" t="s">
        <v>118</v>
      </c>
      <c r="B182" s="16">
        <v>0</v>
      </c>
      <c r="C182" s="17">
        <v>0</v>
      </c>
      <c r="D182" s="17">
        <v>0</v>
      </c>
      <c r="E182" s="23" t="s">
        <v>75</v>
      </c>
    </row>
    <row r="183" spans="1:5" x14ac:dyDescent="0.25">
      <c r="A183" s="15" t="s">
        <v>19</v>
      </c>
      <c r="B183" s="16" t="s">
        <v>75</v>
      </c>
      <c r="C183" s="17" t="s">
        <v>75</v>
      </c>
      <c r="D183" s="17">
        <v>12</v>
      </c>
      <c r="E183" s="23" t="s">
        <v>75</v>
      </c>
    </row>
    <row r="184" spans="1:5" x14ac:dyDescent="0.25">
      <c r="A184" s="15" t="s">
        <v>189</v>
      </c>
      <c r="B184" s="16">
        <v>0</v>
      </c>
      <c r="C184" s="17">
        <v>0</v>
      </c>
      <c r="D184" s="17">
        <v>0</v>
      </c>
      <c r="E184" s="23" t="s">
        <v>75</v>
      </c>
    </row>
    <row r="185" spans="1:5" x14ac:dyDescent="0.25">
      <c r="A185" s="45" t="s">
        <v>35</v>
      </c>
      <c r="B185" s="16">
        <v>0</v>
      </c>
      <c r="C185" s="17">
        <v>0</v>
      </c>
      <c r="D185" s="17">
        <v>0</v>
      </c>
      <c r="E185" s="23" t="s">
        <v>75</v>
      </c>
    </row>
    <row r="186" spans="1:5" x14ac:dyDescent="0.25">
      <c r="A186" s="15" t="s">
        <v>161</v>
      </c>
      <c r="B186" s="16" t="s">
        <v>75</v>
      </c>
      <c r="C186" s="17">
        <v>0</v>
      </c>
      <c r="D186" s="17" t="s">
        <v>75</v>
      </c>
      <c r="E186" s="23" t="s">
        <v>75</v>
      </c>
    </row>
    <row r="187" spans="1:5" x14ac:dyDescent="0.25">
      <c r="A187" s="15" t="s">
        <v>31</v>
      </c>
      <c r="B187" s="16">
        <v>0</v>
      </c>
      <c r="C187" s="17">
        <v>0</v>
      </c>
      <c r="D187" s="17" t="s">
        <v>75</v>
      </c>
      <c r="E187" s="23" t="s">
        <v>75</v>
      </c>
    </row>
    <row r="188" spans="1:5" x14ac:dyDescent="0.25">
      <c r="A188" s="15" t="s">
        <v>162</v>
      </c>
      <c r="B188" s="16" t="s">
        <v>75</v>
      </c>
      <c r="C188" s="17">
        <v>0</v>
      </c>
      <c r="D188" s="17" t="s">
        <v>75</v>
      </c>
      <c r="E188" s="23" t="s">
        <v>75</v>
      </c>
    </row>
    <row r="189" spans="1:5" x14ac:dyDescent="0.25">
      <c r="A189" s="15" t="s">
        <v>88</v>
      </c>
      <c r="B189" s="16" t="s">
        <v>75</v>
      </c>
      <c r="C189" s="17" t="s">
        <v>75</v>
      </c>
      <c r="D189" s="17" t="s">
        <v>75</v>
      </c>
      <c r="E189" s="23" t="s">
        <v>75</v>
      </c>
    </row>
    <row r="190" spans="1:5" x14ac:dyDescent="0.25">
      <c r="A190" s="15" t="s">
        <v>20</v>
      </c>
      <c r="B190" s="16">
        <v>0</v>
      </c>
      <c r="C190" s="17" t="s">
        <v>75</v>
      </c>
      <c r="D190" s="17">
        <v>0</v>
      </c>
      <c r="E190" s="23">
        <v>0</v>
      </c>
    </row>
    <row r="191" spans="1:5" x14ac:dyDescent="0.25">
      <c r="A191" s="15" t="s">
        <v>190</v>
      </c>
      <c r="B191" s="16" t="s">
        <v>75</v>
      </c>
      <c r="C191" s="17">
        <v>0</v>
      </c>
      <c r="D191" s="17">
        <v>0</v>
      </c>
      <c r="E191" s="23">
        <v>0</v>
      </c>
    </row>
    <row r="192" spans="1:5" x14ac:dyDescent="0.25">
      <c r="A192" s="15" t="s">
        <v>46</v>
      </c>
      <c r="B192" s="16" t="s">
        <v>75</v>
      </c>
      <c r="C192" s="17">
        <v>0</v>
      </c>
      <c r="D192" s="17">
        <v>0</v>
      </c>
      <c r="E192" s="23" t="s">
        <v>75</v>
      </c>
    </row>
    <row r="193" spans="1:5" x14ac:dyDescent="0.25">
      <c r="A193" s="15" t="s">
        <v>30</v>
      </c>
      <c r="B193" s="16" t="s">
        <v>75</v>
      </c>
      <c r="C193" s="17">
        <v>0</v>
      </c>
      <c r="D193" s="17">
        <v>0</v>
      </c>
      <c r="E193" s="23" t="s">
        <v>75</v>
      </c>
    </row>
    <row r="194" spans="1:5" ht="15.75" thickBot="1" x14ac:dyDescent="0.3">
      <c r="A194" s="18"/>
      <c r="B194" s="19"/>
      <c r="C194" s="20"/>
      <c r="D194" s="20"/>
      <c r="E194" s="24"/>
    </row>
    <row r="195" spans="1:5" ht="15.75" thickBot="1" x14ac:dyDescent="0.3">
      <c r="A195" s="21" t="s">
        <v>67</v>
      </c>
      <c r="B195" s="36">
        <v>471</v>
      </c>
      <c r="C195" s="36">
        <v>76</v>
      </c>
      <c r="D195" s="36">
        <v>226</v>
      </c>
      <c r="E195" s="37">
        <v>947</v>
      </c>
    </row>
  </sheetData>
  <autoFilter ref="A27:E27" xr:uid="{19EE5B7C-2F3A-49C5-9817-33D837728376}">
    <sortState xmlns:xlrd2="http://schemas.microsoft.com/office/spreadsheetml/2017/richdata2" ref="A28:E193">
      <sortCondition ref="A27"/>
    </sortState>
  </autoFilter>
  <mergeCells count="6">
    <mergeCell ref="B12:E12"/>
    <mergeCell ref="B16:E16"/>
    <mergeCell ref="B17:E17"/>
    <mergeCell ref="B21:E21"/>
    <mergeCell ref="B22:E22"/>
    <mergeCell ref="B20:E20"/>
  </mergeCells>
  <conditionalFormatting sqref="B28:E194">
    <cfRule type="cellIs" dxfId="1" priority="1" operator="between">
      <formula>1</formula>
      <formula>7</formula>
    </cfRule>
  </conditionalFormatting>
  <conditionalFormatting sqref="B195:E195">
    <cfRule type="cellIs" dxfId="0" priority="3" operator="lessThan">
      <formula>8</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8" ma:contentTypeDescription="Create a new document." ma:contentTypeScope="" ma:versionID="4d78e06a69561a88ff97a895cfa71386">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3892a5f4386485a576625476b7a00315"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cdc1ead-21c7-42b2-8d3b-665c5b9b5488}"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E57573-CA2D-46B2-A03B-7BC69F404612}">
  <ds:schemaRefs>
    <ds:schemaRef ds:uri="http://schemas.microsoft.com/office/2006/metadata/properties"/>
    <ds:schemaRef ds:uri="http://schemas.microsoft.com/office/infopath/2007/PartnerControls"/>
    <ds:schemaRef ds:uri="62e6d7e0-8f69-4736-9de7-41af03e42ea2"/>
    <ds:schemaRef ds:uri="a2598ba4-4db0-4ba6-86e6-e93586821996"/>
  </ds:schemaRefs>
</ds:datastoreItem>
</file>

<file path=customXml/itemProps2.xml><?xml version="1.0" encoding="utf-8"?>
<ds:datastoreItem xmlns:ds="http://schemas.openxmlformats.org/officeDocument/2006/customXml" ds:itemID="{F4E5D83E-D3B2-4E2E-A00A-998064B9B6C7}">
  <ds:schemaRefs>
    <ds:schemaRef ds:uri="http://schemas.microsoft.com/sharepoint/v3/contenttype/forms"/>
  </ds:schemaRefs>
</ds:datastoreItem>
</file>

<file path=customXml/itemProps3.xml><?xml version="1.0" encoding="utf-8"?>
<ds:datastoreItem xmlns:ds="http://schemas.openxmlformats.org/officeDocument/2006/customXml" ds:itemID="{7F13AC9A-9C6A-4F38-9E15-57E67A6D5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Provider Search </vt:lpstr>
      <vt:lpstr>Provider 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Drimal, Chris</dc:creator>
  <cp:lastModifiedBy>Drimal, Chris</cp:lastModifiedBy>
  <dcterms:created xsi:type="dcterms:W3CDTF">2024-01-29T05:08:49Z</dcterms:created>
  <dcterms:modified xsi:type="dcterms:W3CDTF">2024-04-04T23:25:42Z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2024-01-29T06:11:51Z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bf030af8-ca7c-4a60-8441-86190c6988d1</vt:lpwstr>
  </property>
  <property fmtid="{D5CDD505-2E9C-101B-9397-08002B2CF9AE}" pid="8" name="MSIP_Label_2b83f8d7-e91f-4eee-a336-52a8061c0503_ContentBits">
    <vt:lpwstr>0</vt:lpwstr>
  </property>
  <property fmtid="{D5CDD505-2E9C-101B-9397-08002B2CF9AE}" pid="9" name="ContentTypeId">
    <vt:lpwstr>0x010100DD3D09C9489BCF4CBDCB69CB74A9833E</vt:lpwstr>
  </property>
  <property fmtid="{D5CDD505-2E9C-101B-9397-08002B2CF9AE}" pid="10" name="MediaServiceImageTags">
    <vt:lpwstr/>
  </property>
</Properties>
</file>